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Denne_projektmappe"/>
  <mc:AlternateContent xmlns:mc="http://schemas.openxmlformats.org/markup-compatibility/2006">
    <mc:Choice Requires="x15">
      <x15ac:absPath xmlns:x15ac="http://schemas.microsoft.com/office/spreadsheetml/2010/11/ac" url="C:\Users\adela.justova\Documents\"/>
    </mc:Choice>
  </mc:AlternateContent>
  <bookViews>
    <workbookView xWindow="-15" yWindow="45" windowWidth="14520" windowHeight="12390"/>
  </bookViews>
  <sheets>
    <sheet name="1. Vejledning" sheetId="1" r:id="rId1"/>
    <sheet name="2. Jord" sheetId="2" r:id="rId2"/>
    <sheet name="3. Vand" sheetId="3" r:id="rId3"/>
    <sheet name="4. Kulrør" sheetId="4" r:id="rId4"/>
    <sheet name="5. ORSA-rør" sheetId="8" r:id="rId5"/>
    <sheet name="6. Bygningsmaterialer" sheetId="6" r:id="rId6"/>
    <sheet name="7. Sediment" sheetId="11" r:id="rId7"/>
    <sheet name="8. Prøvetagningstape" sheetId="12" r:id="rId8"/>
    <sheet name="Fakurering" sheetId="13" state="hidden" r:id="rId9"/>
    <sheet name="Klassifikation" sheetId="7" state="hidden" r:id="rId10"/>
  </sheets>
  <definedNames>
    <definedName name="Faktura_ønskes">Fakurering!$A$1:$A$2</definedName>
    <definedName name="Klassifikation">Klassifikation!$A$1:$A$4</definedName>
    <definedName name="_xlnm.Print_Area" localSheetId="0">'1. Vejledning'!$A$1:$U$58</definedName>
    <definedName name="_xlnm.Print_Area" localSheetId="1">'2. Jord'!$A$1:$AC$259</definedName>
    <definedName name="_xlnm.Print_Area" localSheetId="2">'3. Vand'!$A$1:$AB$109</definedName>
    <definedName name="_xlnm.Print_Area" localSheetId="3">'4. Kulrør'!$A$1:$U$224</definedName>
    <definedName name="_xlnm.Print_Area" localSheetId="4">'5. ORSA-rør'!$A$1:$U$224</definedName>
    <definedName name="_xlnm.Print_Area" localSheetId="5">'6. Bygningsmaterialer'!$A$1:$AD$255</definedName>
    <definedName name="_xlnm.Print_Area" localSheetId="6">'7. Sediment'!$A$1:$AC$106</definedName>
    <definedName name="_xlnm.Print_Area" localSheetId="7">'8. Prøvetagningstape'!$A$1:$AC$54</definedName>
    <definedName name="Vejledning">Klassifikation!$A$1:$A$5</definedName>
    <definedName name="Z_C0993FE7_B9DF_4134_B870_5E42709BE796_.wvu.Cols" localSheetId="0" hidden="1">'1. Vejledning'!$V:$AI</definedName>
    <definedName name="Z_C0993FE7_B9DF_4134_B870_5E42709BE796_.wvu.Cols" localSheetId="1" hidden="1">'2. Jord'!$V:$AI</definedName>
    <definedName name="Z_C0993FE7_B9DF_4134_B870_5E42709BE796_.wvu.Cols" localSheetId="5" hidden="1">'6. Bygningsmaterialer'!$W:$AJ</definedName>
    <definedName name="Z_C0993FE7_B9DF_4134_B870_5E42709BE796_.wvu.Cols" localSheetId="6" hidden="1">'7. Sediment'!$V:$AI</definedName>
    <definedName name="Z_C0993FE7_B9DF_4134_B870_5E42709BE796_.wvu.Cols" localSheetId="7" hidden="1">'8. Prøvetagningstape'!$V:$AI</definedName>
    <definedName name="Z_C0993FE7_B9DF_4134_B870_5E42709BE796_.wvu.PrintArea" localSheetId="0" hidden="1">'1. Vejledning'!$A$1:$U$45</definedName>
    <definedName name="Z_C0993FE7_B9DF_4134_B870_5E42709BE796_.wvu.PrintArea" localSheetId="1" hidden="1">'2. Jord'!$A$1:$AC$256</definedName>
    <definedName name="Z_C0993FE7_B9DF_4134_B870_5E42709BE796_.wvu.PrintArea" localSheetId="2" hidden="1">'3. Vand'!$A$1:$AA$101</definedName>
    <definedName name="Z_C0993FE7_B9DF_4134_B870_5E42709BE796_.wvu.PrintArea" localSheetId="3" hidden="1">'4. Kulrør'!$A$1:$U$110</definedName>
    <definedName name="Z_C0993FE7_B9DF_4134_B870_5E42709BE796_.wvu.PrintArea" localSheetId="4" hidden="1">'5. ORSA-rør'!$A$1:$U$110</definedName>
    <definedName name="Z_C0993FE7_B9DF_4134_B870_5E42709BE796_.wvu.PrintArea" localSheetId="5" hidden="1">'6. Bygningsmaterialer'!$A$1:$AD$255</definedName>
    <definedName name="Z_C0993FE7_B9DF_4134_B870_5E42709BE796_.wvu.PrintArea" localSheetId="6" hidden="1">'7. Sediment'!$A$1:$AC$257</definedName>
    <definedName name="Z_C0993FE7_B9DF_4134_B870_5E42709BE796_.wvu.PrintArea" localSheetId="7" hidden="1">'8. Prøvetagningstape'!$A$1:$AC$54</definedName>
  </definedNames>
  <calcPr calcId="152511"/>
  <customWorkbookViews>
    <customWorkbookView name="Hilmir Thor Omarsson - Privat visning" guid="{C0993FE7-B9DF-4134-B870-5E42709BE796}" mergeInterval="0" personalView="1" maximized="1" windowWidth="1680" windowHeight="825" activeSheetId="1"/>
  </customWorkbookViews>
</workbook>
</file>

<file path=xl/calcChain.xml><?xml version="1.0" encoding="utf-8"?>
<calcChain xmlns="http://schemas.openxmlformats.org/spreadsheetml/2006/main">
  <c r="I9" i="1" l="1"/>
  <c r="I13" i="1"/>
  <c r="I15" i="1"/>
  <c r="P65" i="11" l="1"/>
  <c r="C22" i="12"/>
  <c r="C23" i="12"/>
  <c r="C22" i="11"/>
  <c r="C23" i="11"/>
  <c r="D22" i="6"/>
  <c r="D23" i="6"/>
  <c r="C22" i="8"/>
  <c r="C23" i="8"/>
  <c r="C22" i="4"/>
  <c r="C23" i="4"/>
  <c r="G22" i="3"/>
  <c r="G23" i="3"/>
  <c r="C22" i="2"/>
  <c r="C23" i="2"/>
  <c r="L22" i="2" l="1"/>
  <c r="Q22" i="3"/>
  <c r="K22" i="4"/>
  <c r="K22" i="8"/>
  <c r="S32" i="12"/>
  <c r="H32" i="12"/>
  <c r="I32" i="12"/>
  <c r="J32" i="12"/>
  <c r="K32" i="12"/>
  <c r="L32" i="12"/>
  <c r="M32" i="12"/>
  <c r="N32" i="12"/>
  <c r="O32" i="12"/>
  <c r="P32" i="12"/>
  <c r="Q32" i="12"/>
  <c r="R32" i="12"/>
  <c r="T32" i="12"/>
  <c r="U32" i="12"/>
  <c r="G32" i="12"/>
  <c r="V32" i="12"/>
  <c r="H32" i="11"/>
  <c r="I32" i="11"/>
  <c r="J32" i="11"/>
  <c r="K32" i="11"/>
  <c r="L32" i="11"/>
  <c r="M32" i="11"/>
  <c r="N32" i="11"/>
  <c r="O32" i="11"/>
  <c r="P32" i="11"/>
  <c r="Q32" i="11"/>
  <c r="R32" i="11"/>
  <c r="S32" i="11"/>
  <c r="T32" i="11"/>
  <c r="U32" i="11"/>
  <c r="G32" i="11"/>
  <c r="I29" i="6"/>
  <c r="J29" i="6"/>
  <c r="K29" i="6"/>
  <c r="L29" i="6"/>
  <c r="I11" i="1" s="1"/>
  <c r="M29" i="6"/>
  <c r="N29" i="6"/>
  <c r="O29" i="6"/>
  <c r="P29" i="6"/>
  <c r="Q29" i="6"/>
  <c r="R29" i="6"/>
  <c r="S29" i="6"/>
  <c r="T29" i="6"/>
  <c r="U29" i="6"/>
  <c r="V29" i="6"/>
  <c r="H29" i="6"/>
  <c r="G30" i="8"/>
  <c r="O30" i="8"/>
  <c r="N30" i="8"/>
  <c r="M30" i="8"/>
  <c r="L30" i="8"/>
  <c r="K30" i="8"/>
  <c r="J30" i="8"/>
  <c r="I30" i="8"/>
  <c r="H30" i="8"/>
  <c r="H30" i="4"/>
  <c r="I30" i="4"/>
  <c r="J30" i="4"/>
  <c r="K30" i="4"/>
  <c r="C15" i="1" s="1"/>
  <c r="L30" i="4"/>
  <c r="M30" i="4"/>
  <c r="N30" i="4"/>
  <c r="O30" i="4"/>
  <c r="G30" i="4"/>
  <c r="AA34" i="3"/>
  <c r="AB34" i="3"/>
  <c r="N34" i="3"/>
  <c r="O34" i="3"/>
  <c r="P34" i="3"/>
  <c r="Q34" i="3"/>
  <c r="R34" i="3"/>
  <c r="S34" i="3"/>
  <c r="T34" i="3"/>
  <c r="U34" i="3"/>
  <c r="V34" i="3"/>
  <c r="W34" i="3"/>
  <c r="X34" i="3"/>
  <c r="Y34" i="3"/>
  <c r="Z34" i="3"/>
  <c r="M34" i="3"/>
  <c r="K31" i="2"/>
  <c r="H31" i="2"/>
  <c r="I31" i="2"/>
  <c r="J31" i="2"/>
  <c r="M31" i="2"/>
  <c r="N31" i="2"/>
  <c r="O31" i="2"/>
  <c r="P31" i="2"/>
  <c r="Q31" i="2"/>
  <c r="R31" i="2"/>
  <c r="S31" i="2"/>
  <c r="T31" i="2"/>
  <c r="U31" i="2"/>
  <c r="G31" i="2"/>
  <c r="C11" i="1" l="1"/>
  <c r="C13" i="1"/>
  <c r="Q65" i="11"/>
  <c r="R65" i="11"/>
  <c r="S65" i="11"/>
  <c r="T65" i="11"/>
  <c r="U65" i="11"/>
  <c r="V216" i="6"/>
  <c r="U216" i="6"/>
  <c r="V165" i="6"/>
  <c r="U165" i="6"/>
  <c r="V114" i="6"/>
  <c r="U114" i="6"/>
  <c r="V63" i="6"/>
  <c r="U63" i="6"/>
  <c r="O177" i="8"/>
  <c r="N177" i="8"/>
  <c r="M177" i="8"/>
  <c r="L177" i="8"/>
  <c r="O121" i="8"/>
  <c r="N121" i="8"/>
  <c r="M121" i="8"/>
  <c r="L121" i="8"/>
  <c r="O65" i="8"/>
  <c r="N65" i="8"/>
  <c r="M65" i="8"/>
  <c r="L65" i="8"/>
  <c r="O177" i="4"/>
  <c r="M177" i="4"/>
  <c r="O121" i="4"/>
  <c r="M121" i="4"/>
  <c r="O65" i="4"/>
  <c r="M65" i="4"/>
  <c r="AB64" i="3"/>
  <c r="AA64" i="3"/>
  <c r="U217" i="2"/>
  <c r="T217" i="2"/>
  <c r="U166" i="2"/>
  <c r="T166" i="2"/>
  <c r="U115" i="2"/>
  <c r="T115" i="2"/>
  <c r="U64" i="2"/>
  <c r="T64" i="2"/>
  <c r="G6" i="6" l="1"/>
  <c r="K6" i="6"/>
  <c r="O6" i="6"/>
  <c r="S6" i="6"/>
  <c r="C4" i="6"/>
  <c r="L23" i="12" l="1"/>
  <c r="L22" i="12"/>
  <c r="L21" i="12"/>
  <c r="C21" i="12"/>
  <c r="L20" i="12"/>
  <c r="C20" i="12"/>
  <c r="L19" i="12"/>
  <c r="C19" i="12"/>
  <c r="L18" i="12"/>
  <c r="C18" i="12"/>
  <c r="L17" i="12"/>
  <c r="C17" i="12"/>
  <c r="L16" i="12"/>
  <c r="C16" i="12"/>
  <c r="R6" i="12"/>
  <c r="N6" i="12"/>
  <c r="J6" i="12"/>
  <c r="F6" i="12"/>
  <c r="B6" i="12"/>
  <c r="K5" i="12"/>
  <c r="B5" i="12"/>
  <c r="Q4" i="12"/>
  <c r="B4" i="12"/>
  <c r="S212" i="6" l="1"/>
  <c r="O212" i="6"/>
  <c r="K212" i="6"/>
  <c r="G212" i="6"/>
  <c r="C212" i="6"/>
  <c r="L211" i="6"/>
  <c r="C211" i="6"/>
  <c r="R210" i="6"/>
  <c r="C210" i="6"/>
  <c r="S161" i="6"/>
  <c r="O161" i="6"/>
  <c r="K161" i="6"/>
  <c r="G161" i="6"/>
  <c r="C161" i="6"/>
  <c r="L160" i="6"/>
  <c r="C160" i="6"/>
  <c r="R159" i="6"/>
  <c r="C159" i="6"/>
  <c r="S110" i="6" l="1"/>
  <c r="O110" i="6"/>
  <c r="K110" i="6"/>
  <c r="G110" i="6"/>
  <c r="C110" i="6"/>
  <c r="L109" i="6"/>
  <c r="C109" i="6"/>
  <c r="R108" i="6"/>
  <c r="C108" i="6"/>
  <c r="R61" i="11" l="1"/>
  <c r="N61" i="11"/>
  <c r="J61" i="11"/>
  <c r="F61" i="11"/>
  <c r="B61" i="11"/>
  <c r="K60" i="11"/>
  <c r="B60" i="11"/>
  <c r="Q59" i="11"/>
  <c r="B59" i="11"/>
  <c r="L23" i="11"/>
  <c r="L22" i="11"/>
  <c r="L21" i="11"/>
  <c r="C21" i="11"/>
  <c r="L20" i="11"/>
  <c r="C20" i="11"/>
  <c r="L19" i="11"/>
  <c r="C19" i="11"/>
  <c r="L18" i="11"/>
  <c r="C18" i="11"/>
  <c r="L17" i="11"/>
  <c r="C17" i="11"/>
  <c r="L16" i="11"/>
  <c r="C16" i="11"/>
  <c r="R6" i="11"/>
  <c r="N6" i="11"/>
  <c r="J6" i="11"/>
  <c r="F6" i="11"/>
  <c r="B6" i="11"/>
  <c r="K5" i="11"/>
  <c r="B5" i="11"/>
  <c r="Q4" i="11"/>
  <c r="B4" i="11"/>
  <c r="Q59" i="3" l="1"/>
  <c r="V58" i="3"/>
  <c r="E60" i="3"/>
  <c r="E58" i="3"/>
  <c r="F59" i="3"/>
  <c r="E59" i="3"/>
  <c r="E4" i="3"/>
  <c r="E6" i="3" l="1"/>
  <c r="Q5" i="3"/>
  <c r="F5" i="3"/>
  <c r="E5" i="3"/>
  <c r="V4" i="3"/>
  <c r="B5" i="4"/>
  <c r="B173" i="8" l="1"/>
  <c r="K172" i="8"/>
  <c r="B172" i="8"/>
  <c r="P171" i="8"/>
  <c r="B171" i="8"/>
  <c r="R167" i="8"/>
  <c r="B117" i="8"/>
  <c r="K116" i="8"/>
  <c r="B116" i="8"/>
  <c r="P115" i="8"/>
  <c r="B115" i="8"/>
  <c r="R111" i="8"/>
  <c r="B61" i="8"/>
  <c r="K60" i="8"/>
  <c r="B60" i="8"/>
  <c r="P59" i="8"/>
  <c r="B59" i="8"/>
  <c r="R55" i="8"/>
  <c r="K23" i="8"/>
  <c r="K21" i="8"/>
  <c r="C21" i="8"/>
  <c r="K20" i="8"/>
  <c r="C20" i="8"/>
  <c r="K19" i="8"/>
  <c r="C19" i="8"/>
  <c r="K18" i="8"/>
  <c r="C18" i="8"/>
  <c r="K17" i="8"/>
  <c r="C17" i="8"/>
  <c r="K16" i="8"/>
  <c r="C16" i="8"/>
  <c r="B6" i="8"/>
  <c r="K5" i="8"/>
  <c r="B5" i="8"/>
  <c r="P4" i="8"/>
  <c r="B4" i="8"/>
  <c r="B6" i="4" l="1"/>
  <c r="K5" i="4"/>
  <c r="P4" i="4"/>
  <c r="B4" i="4"/>
  <c r="B173" i="4"/>
  <c r="K172" i="4"/>
  <c r="B172" i="4"/>
  <c r="P171" i="4"/>
  <c r="B171" i="4"/>
  <c r="B117" i="4"/>
  <c r="K116" i="4"/>
  <c r="B116" i="4"/>
  <c r="P115" i="4"/>
  <c r="B115" i="4"/>
  <c r="B61" i="4"/>
  <c r="K60" i="4"/>
  <c r="P59" i="4"/>
  <c r="B60" i="4"/>
  <c r="B59" i="4"/>
  <c r="M22" i="6"/>
  <c r="R167" i="4" l="1"/>
  <c r="R111" i="4"/>
  <c r="R55" i="4"/>
  <c r="X53" i="3"/>
  <c r="R207" i="2"/>
  <c r="R156" i="2"/>
  <c r="R105" i="2"/>
  <c r="L23" i="2" l="1"/>
  <c r="L21" i="2"/>
  <c r="L20" i="2"/>
  <c r="L19" i="2"/>
  <c r="L18" i="2"/>
  <c r="L17" i="2"/>
  <c r="L16" i="2"/>
  <c r="M17" i="6"/>
  <c r="M18" i="6"/>
  <c r="M19" i="6"/>
  <c r="M20" i="6"/>
  <c r="M21" i="6"/>
  <c r="M23" i="6"/>
  <c r="M16" i="6"/>
  <c r="S59" i="6"/>
  <c r="O59" i="6"/>
  <c r="K59" i="6"/>
  <c r="G59" i="6"/>
  <c r="C59" i="6"/>
  <c r="L58" i="6"/>
  <c r="C58" i="6"/>
  <c r="R57" i="6"/>
  <c r="C57" i="6"/>
  <c r="D21" i="6"/>
  <c r="D20" i="6"/>
  <c r="D19" i="6"/>
  <c r="D18" i="6"/>
  <c r="D17" i="6"/>
  <c r="D16" i="6"/>
  <c r="C6" i="6"/>
  <c r="L5" i="6"/>
  <c r="C5" i="6"/>
  <c r="R4" i="6"/>
  <c r="Q23" i="3" l="1"/>
  <c r="Q21" i="3"/>
  <c r="G21" i="3"/>
  <c r="Q20" i="3"/>
  <c r="G20" i="3"/>
  <c r="Q19" i="3"/>
  <c r="G19" i="3"/>
  <c r="Q18" i="3"/>
  <c r="G18" i="3"/>
  <c r="Q17" i="3"/>
  <c r="G17" i="3"/>
  <c r="Q16" i="3"/>
  <c r="G16" i="3"/>
  <c r="K23" i="4"/>
  <c r="K21" i="4"/>
  <c r="C21" i="4"/>
  <c r="K20" i="4"/>
  <c r="C20" i="4"/>
  <c r="K19" i="4"/>
  <c r="C19" i="4"/>
  <c r="K18" i="4"/>
  <c r="C18" i="4"/>
  <c r="K17" i="4"/>
  <c r="C17" i="4"/>
  <c r="K16" i="4"/>
  <c r="C16" i="4"/>
  <c r="C16" i="2"/>
  <c r="C17" i="2"/>
  <c r="C18" i="2"/>
  <c r="C19" i="2"/>
  <c r="C20" i="2"/>
  <c r="C21" i="2"/>
  <c r="R213" i="2"/>
  <c r="N213" i="2"/>
  <c r="J213" i="2"/>
  <c r="F213" i="2"/>
  <c r="B213" i="2"/>
  <c r="K212" i="2"/>
  <c r="B212" i="2"/>
  <c r="Q211" i="2"/>
  <c r="B211" i="2"/>
  <c r="R162" i="2"/>
  <c r="N162" i="2"/>
  <c r="J162" i="2"/>
  <c r="F162" i="2"/>
  <c r="B162" i="2"/>
  <c r="K161" i="2"/>
  <c r="B161" i="2"/>
  <c r="Q160" i="2"/>
  <c r="B160" i="2"/>
  <c r="R111" i="2"/>
  <c r="N111" i="2"/>
  <c r="J111" i="2"/>
  <c r="F111" i="2"/>
  <c r="B111" i="2"/>
  <c r="K110" i="2"/>
  <c r="B110" i="2"/>
  <c r="Q109" i="2"/>
  <c r="B109" i="2"/>
  <c r="B60" i="2"/>
  <c r="K59" i="2"/>
  <c r="B59" i="2"/>
  <c r="B58" i="2"/>
  <c r="Q58" i="2"/>
  <c r="B6" i="2" l="1"/>
  <c r="B4" i="2"/>
  <c r="R60" i="2"/>
  <c r="N60" i="2"/>
  <c r="J60" i="2"/>
  <c r="F60" i="2"/>
  <c r="K5" i="2"/>
  <c r="B5" i="2"/>
  <c r="R6" i="2"/>
  <c r="N6" i="2"/>
  <c r="J6" i="2"/>
  <c r="F6" i="2"/>
  <c r="Q4" i="2"/>
</calcChain>
</file>

<file path=xl/sharedStrings.xml><?xml version="1.0" encoding="utf-8"?>
<sst xmlns="http://schemas.openxmlformats.org/spreadsheetml/2006/main" count="1074" uniqueCount="182">
  <si>
    <t>Sagsnr.:</t>
  </si>
  <si>
    <t>Adresse:</t>
  </si>
  <si>
    <t>Rådgiver:</t>
  </si>
  <si>
    <t>Att.:</t>
  </si>
  <si>
    <t>Bemærkninger:</t>
  </si>
  <si>
    <t>Prøve ID</t>
  </si>
  <si>
    <t>Labnr.</t>
  </si>
  <si>
    <t>Andet</t>
  </si>
  <si>
    <t>Prøvetager:</t>
  </si>
  <si>
    <t>Mail adresse:</t>
  </si>
  <si>
    <t>Adresse</t>
  </si>
  <si>
    <t>Telefonnummer</t>
  </si>
  <si>
    <t>Postnr./by</t>
  </si>
  <si>
    <t>Udtagningsdato:</t>
  </si>
  <si>
    <t>Rekvisitionsdato:</t>
  </si>
  <si>
    <t>Tilbud nr.</t>
  </si>
  <si>
    <t>Faktura stiles til:</t>
  </si>
  <si>
    <t>Analyserekvisition VAND</t>
  </si>
  <si>
    <t>ICP pk: Pb, Cd, Cr, Cu, Ni, Zn (5543)</t>
  </si>
  <si>
    <t>Chlorerede opløsningsmidler (5845)</t>
  </si>
  <si>
    <t>Chlorerede nedbrydningsprodukter (5659)</t>
  </si>
  <si>
    <t>Kulbrinter (5681)</t>
  </si>
  <si>
    <t>Kulbrinter og BTEXN (6314)</t>
  </si>
  <si>
    <t>Makroioner (3159)</t>
  </si>
  <si>
    <t>PAH'er 16 stoffer (5679)</t>
  </si>
  <si>
    <t>Chlorerede opløsningsmidler (5846)</t>
  </si>
  <si>
    <t>Chlorerede nedbrydningsprod (5684)</t>
  </si>
  <si>
    <t>Chlor.opl.+nedbryd.prod, samme rør (5661)</t>
  </si>
  <si>
    <t>KULRØR</t>
  </si>
  <si>
    <t>ORSA-rør</t>
  </si>
  <si>
    <t>Chlorerede opløsningsmidler (5832)</t>
  </si>
  <si>
    <t>Chlorerede nedbrydningsprod (6316)</t>
  </si>
  <si>
    <t>Chlor.opl+nedbryd.prod, samme rør (5851)</t>
  </si>
  <si>
    <t>PID måling (5603)</t>
  </si>
  <si>
    <t>Vejledning til analyserekvisition</t>
  </si>
  <si>
    <t>Firma</t>
  </si>
  <si>
    <t>Analyserekvisition JORD</t>
  </si>
  <si>
    <t>Nedenstående oplysninger udfyldes på denne side og overføres automatisk til alle faneblade</t>
  </si>
  <si>
    <t>1. Vejledning</t>
  </si>
  <si>
    <r>
      <t>Jordpakke</t>
    </r>
    <r>
      <rPr>
        <sz val="8"/>
        <rFont val="Arial"/>
        <family val="2"/>
      </rPr>
      <t xml:space="preserve"> </t>
    </r>
    <r>
      <rPr>
        <b/>
        <sz val="8"/>
        <rFont val="Arial"/>
        <family val="2"/>
      </rPr>
      <t>med BTEX</t>
    </r>
    <r>
      <rPr>
        <sz val="8"/>
        <rFont val="Arial"/>
        <family val="2"/>
      </rPr>
      <t xml:space="preserve">     (6344)</t>
    </r>
  </si>
  <si>
    <t>Total cyanid (7937.12)</t>
  </si>
  <si>
    <t>3. Vandprøver</t>
  </si>
  <si>
    <t>2. Jordprøver</t>
  </si>
  <si>
    <t xml:space="preserve"> </t>
  </si>
  <si>
    <t>Lokalitetsnavn:</t>
  </si>
  <si>
    <t>Skal udfyldes</t>
  </si>
  <si>
    <t>Lokalitetsnr.:</t>
  </si>
  <si>
    <t>Udtagningstidspunkt</t>
  </si>
  <si>
    <t>Hovedbestandele, regioner (6362)</t>
  </si>
  <si>
    <t>Volumen (liter)</t>
  </si>
  <si>
    <t>Kulbrinter+BTEXN+C9&amp;C10-aromater (5714)</t>
  </si>
  <si>
    <t>Kulb+BTEXN+C9&amp;C10arom+chlor.opl.(5843)</t>
  </si>
  <si>
    <t>Kulbrinter+BTEXN+C9&amp;C10-aromater  (5839)</t>
  </si>
  <si>
    <t>Kulb+BTEXN+C9&amp;C10arom+chlor.opl. (5825)</t>
  </si>
  <si>
    <t xml:space="preserve">Tilbud nr.: </t>
  </si>
  <si>
    <t>Tilbud nr.:</t>
  </si>
  <si>
    <t>Angiv DGU xxx, såfremt en boring senere får et DGU nummer.</t>
  </si>
  <si>
    <t>Polære opløsningsmidler (6367)</t>
  </si>
  <si>
    <t xml:space="preserve">Fortsættes (sæt kryds) </t>
  </si>
  <si>
    <r>
      <rPr>
        <b/>
        <sz val="11"/>
        <rFont val="Arial"/>
        <family val="2"/>
      </rPr>
      <t>Prøve ID</t>
    </r>
    <r>
      <rPr>
        <b/>
        <sz val="10"/>
        <rFont val="Arial"/>
        <family val="2"/>
      </rPr>
      <t xml:space="preserve">
</t>
    </r>
    <r>
      <rPr>
        <sz val="10"/>
        <rFont val="Arial"/>
        <family val="2"/>
      </rPr>
      <t>F.eks: 
DGU nummer
Boringsnummer
Prøvetagningssted</t>
    </r>
  </si>
  <si>
    <t>Formål:</t>
  </si>
  <si>
    <t>Grundvandskontrol (afværgeboring)</t>
  </si>
  <si>
    <t>Forureningsundersøgelse</t>
  </si>
  <si>
    <t>std00146</t>
  </si>
  <si>
    <t xml:space="preserve">Pesticider, pakke nr.: </t>
  </si>
  <si>
    <t>EAN / fakturamail:</t>
  </si>
  <si>
    <t>Fakturareference:</t>
  </si>
  <si>
    <t>Bemærkninger og beskrivelse af prøver (klarhed, bundfald, fri fase ect.):</t>
  </si>
  <si>
    <t>Phenoler (5985)</t>
  </si>
  <si>
    <t>Phenoler og chlorphenoler (5984)</t>
  </si>
  <si>
    <t>PAH'er (Reflab 4:2008) og ICP pk. (6345)</t>
  </si>
  <si>
    <t>Kulbrinter, Reflab 1:2010 (6341)</t>
  </si>
  <si>
    <t>Kulbrinter og BTEX, Reflab 1:2010 (6340)</t>
  </si>
  <si>
    <t>PAH'er, 7 stoffer (Reflab 4:2008) (6289)</t>
  </si>
  <si>
    <t>XAD</t>
  </si>
  <si>
    <t>PCB (5918 eller 5919)</t>
  </si>
  <si>
    <r>
      <t xml:space="preserve">Meter over terræn
</t>
    </r>
    <r>
      <rPr>
        <sz val="9"/>
        <rFont val="Arial"/>
        <family val="2"/>
      </rPr>
      <t>( "-" hvis u. terræn)</t>
    </r>
  </si>
  <si>
    <t>Top</t>
  </si>
  <si>
    <t>Bund</t>
  </si>
  <si>
    <r>
      <rPr>
        <b/>
        <sz val="8"/>
        <rFont val="Arial"/>
        <family val="2"/>
      </rPr>
      <t>Jordpakke:</t>
    </r>
    <r>
      <rPr>
        <sz val="8"/>
        <rFont val="Arial"/>
        <family val="2"/>
      </rPr>
      <t xml:space="preserve"> Kulbrinter (Reflab 1:2010),</t>
    </r>
  </si>
  <si>
    <t>Analyserekvisition
BYGNINGSMATERIALER</t>
  </si>
  <si>
    <t>Analyserekvisition 
BYGNINGSMATERIALER</t>
  </si>
  <si>
    <t>Sjælland</t>
  </si>
  <si>
    <t>Sjælland med kl. 0</t>
  </si>
  <si>
    <t>Aarhus</t>
  </si>
  <si>
    <t>Nordjylland</t>
  </si>
  <si>
    <t>PCB (5724)</t>
  </si>
  <si>
    <t>Chlorparafiner (6391)</t>
  </si>
  <si>
    <t>Asbest, kvalitativ (6385)</t>
  </si>
  <si>
    <t>Dybdeinterval
m u.t.</t>
  </si>
  <si>
    <t>Prøvens dybde i meter fra terræn til top af prøven</t>
  </si>
  <si>
    <t>Prøvens dybde i meter fra terræn til bund af prøven</t>
  </si>
  <si>
    <t>*Top</t>
  </si>
  <si>
    <t>* Udtages prøven i én bestemt dybde, skrives dybden i feltet "Top"</t>
  </si>
  <si>
    <t>Den udfyldte analyserekvisition mailes til info.hmb@alsglobal.com i Excel-format</t>
  </si>
  <si>
    <t>5. ORSA-rør</t>
  </si>
  <si>
    <t>Prøvested</t>
  </si>
  <si>
    <t>Bekendtgørelse 1479, juli 2010</t>
  </si>
  <si>
    <t>Måletype:
Poreluft (P), Indeklima (I), Udeluft (U)</t>
  </si>
  <si>
    <t>Start tid (f.eks.00:00)</t>
  </si>
  <si>
    <t>Slut tid (f.eks. 23:59)</t>
  </si>
  <si>
    <t>Analyserekvisition KULRØR</t>
  </si>
  <si>
    <t>Analyserekvisition ORSA-RØR</t>
  </si>
  <si>
    <t>F.eks.: 
DGU nr.
Boringsnr.
Prøvetagningssted</t>
  </si>
  <si>
    <t>Indtagsnr.</t>
  </si>
  <si>
    <t>Prøvetagningsinterval-top (m)</t>
  </si>
  <si>
    <t>Prøvetagningsinterval-bund (m)</t>
  </si>
  <si>
    <t>Analyserekvisition SEDIMENT</t>
  </si>
  <si>
    <t>Tørstof / Glødtab (7905.03;7508.03)</t>
  </si>
  <si>
    <t>PAH, 9 stk. (5835)</t>
  </si>
  <si>
    <t>PCB, 7 congener (5724)</t>
  </si>
  <si>
    <t>Organotinforbindelser, 10 stk. (6408)</t>
  </si>
  <si>
    <t>Analyserekvisition 
SEDIMENT</t>
  </si>
  <si>
    <t>TOC (6541.32)</t>
  </si>
  <si>
    <t>Kornstørrelsesfordeling (6900.87)</t>
  </si>
  <si>
    <t>ICP pk: As,Pb,Cd,Hg,Cr,Cu,Ni,Zn (5583)</t>
  </si>
  <si>
    <t xml:space="preserve"> Ved "Dag til dag" prøver skal analyserekvisitionen være hos ALS inden kl. 16.30</t>
  </si>
  <si>
    <t>Prøve navn</t>
  </si>
  <si>
    <t>TBT (6400)</t>
  </si>
  <si>
    <r>
      <t xml:space="preserve">Meter over terræn
</t>
    </r>
    <r>
      <rPr>
        <sz val="9"/>
        <rFont val="Arial"/>
        <family val="2"/>
      </rPr>
      <t xml:space="preserve">(  </t>
    </r>
    <r>
      <rPr>
        <b/>
        <sz val="9"/>
        <rFont val="Arial"/>
        <family val="2"/>
      </rPr>
      <t>-</t>
    </r>
    <r>
      <rPr>
        <sz val="9"/>
        <rFont val="Arial"/>
        <family val="2"/>
      </rPr>
      <t xml:space="preserve"> hvis u. terræn)</t>
    </r>
  </si>
  <si>
    <t>Organotinforbindelser TBT,DBT,MBT(6401)</t>
  </si>
  <si>
    <t>Polære opløsningsmidler HS (6496)</t>
  </si>
  <si>
    <t>MTBE HS (5759)</t>
  </si>
  <si>
    <t>MTBE + TBA + TBF HS (5735)</t>
  </si>
  <si>
    <t>Chlorerede opløsningsmidler HS (5760)</t>
  </si>
  <si>
    <t>Chlor.opl. + nedbrydningsprod. HS (5736)</t>
  </si>
  <si>
    <t>Kulbrinter+BTEXN+chlor.opl+nedbr (5805)</t>
  </si>
  <si>
    <t>Kulbrinter (6511)</t>
  </si>
  <si>
    <t>Kulbrinter og BTEX (6533)</t>
  </si>
  <si>
    <t>PAH’er, 16 EPA stoffer (6466)</t>
  </si>
  <si>
    <t>Fraktioner af kulbrinter (6266)</t>
  </si>
  <si>
    <t>ICP6: Pb, Cd, Cr, Cu, Ni, Zn (6462)</t>
  </si>
  <si>
    <t>ICP7: Pb, Cd, Cr, Cu, Hg, Ni, Zn (6563)</t>
  </si>
  <si>
    <t>ICP8: As, Pb, Cd, Cr, Cu, Hg, Ni, Zn (6460)</t>
  </si>
  <si>
    <t>PAH’er, 7 stoffer (6540)</t>
  </si>
  <si>
    <t>Kviksølv, Hg (7616,01)</t>
  </si>
  <si>
    <t>Bly, Pb (6392)</t>
  </si>
  <si>
    <t>6. Bygningsmaterialer</t>
  </si>
  <si>
    <t>7. Sediment</t>
  </si>
  <si>
    <t>2 dage</t>
  </si>
  <si>
    <t>3 dage</t>
  </si>
  <si>
    <t>5 dage</t>
  </si>
  <si>
    <t>Beskrivelse</t>
  </si>
  <si>
    <t>Analyserekvisition
PRØVETAGNINGSTAPE</t>
  </si>
  <si>
    <t>PCB i fuge (6318)</t>
  </si>
  <si>
    <t>PCB i øvrige materialer (6600)</t>
  </si>
  <si>
    <t>8. Prøvetagningstape</t>
  </si>
  <si>
    <t>Asbest</t>
  </si>
  <si>
    <t>Skimmel</t>
  </si>
  <si>
    <t>Optælling</t>
  </si>
  <si>
    <r>
      <t xml:space="preserve">Meter over terræn
</t>
    </r>
    <r>
      <rPr>
        <sz val="9"/>
        <rFont val="Arial"/>
        <family val="2"/>
      </rPr>
      <t>( "</t>
    </r>
    <r>
      <rPr>
        <b/>
        <sz val="9"/>
        <rFont val="Arial"/>
        <family val="2"/>
      </rPr>
      <t>-"</t>
    </r>
    <r>
      <rPr>
        <sz val="9"/>
        <rFont val="Arial"/>
        <family val="2"/>
      </rPr>
      <t xml:space="preserve"> hvis u. terræn)</t>
    </r>
  </si>
  <si>
    <t>Hurtigst muligt (D)</t>
  </si>
  <si>
    <t>Ugentlig samlefaktura (J)</t>
  </si>
  <si>
    <t>Fakturering:</t>
  </si>
  <si>
    <t>Analyserekvisitionen består af otte faneblade:</t>
  </si>
  <si>
    <t>Udfyldt</t>
  </si>
  <si>
    <t>Normal</t>
  </si>
  <si>
    <t>P12</t>
  </si>
  <si>
    <t>P14</t>
  </si>
  <si>
    <t>P10*</t>
  </si>
  <si>
    <t>Dag til dag*</t>
  </si>
  <si>
    <t>Std.</t>
  </si>
  <si>
    <t>* Kun ifølge aftale med laboratoriet</t>
  </si>
  <si>
    <t>Prioritet</t>
  </si>
  <si>
    <t>Nemt</t>
  </si>
  <si>
    <t>ALS Prioritet</t>
  </si>
  <si>
    <t>ALS Nemt</t>
  </si>
  <si>
    <r>
      <rPr>
        <b/>
        <sz val="10"/>
        <rFont val="Arial"/>
        <family val="2"/>
      </rPr>
      <t>Dag til dag</t>
    </r>
    <r>
      <rPr>
        <sz val="10"/>
        <rFont val="Arial"/>
        <family val="2"/>
      </rPr>
      <t xml:space="preserve"> </t>
    </r>
  </si>
  <si>
    <t>Levering i løbet af 2 arbejdsdage</t>
  </si>
  <si>
    <t>Levering næste arbejdsdag</t>
  </si>
  <si>
    <t>Levering i løbet af 3 arbejdsdage</t>
  </si>
  <si>
    <t>Levering i løbet af 5 arbejdsdage</t>
  </si>
  <si>
    <t>De mulige leveringstider afhænger af matricen og fremgår af hver enkelt rekvisition.
Vi bestræber os på at levere resultaterne inden for normal åbningstid, men ved spidsbelastning fremsendes resultater også senere på dagen. Priser for hastelevering og tilkøb fremgår af de fremsendte prislister.</t>
  </si>
  <si>
    <t>Ved indsendelse af prøver til 2 dages-analyse for jordpakken, kan I ved tilkøb af ALS Nemt, nøjes med at fylde ét glas og en pose.</t>
  </si>
  <si>
    <t>Leveringstid og tilkøb:</t>
  </si>
  <si>
    <t>Valg af leveringstid og tilkøb af serviceydelser</t>
  </si>
  <si>
    <t>4. Kulrør og XAD-rør</t>
  </si>
  <si>
    <t>← Vælg fra
rullemenu</t>
  </si>
  <si>
    <t>I tillæg til ovenstående leveringstider er der mulighed for at tilkøbe prioritetslevering, så resultater foreligger på det valgte tidspunkt. De mulige tilkøb afhænger af matrix, analyser samt valgt leveringstid og fremgår af hver enkelt rekvisition. Oversigt over tilgængelige analyser kan ses på www.alsglobal.dk.</t>
  </si>
  <si>
    <r>
      <rPr>
        <b/>
        <sz val="10"/>
        <color rgb="FFF37021"/>
        <rFont val="Arial"/>
        <family val="2"/>
      </rPr>
      <t>P10</t>
    </r>
    <r>
      <rPr>
        <sz val="10"/>
        <rFont val="Arial"/>
        <family val="2"/>
      </rPr>
      <t xml:space="preserve"> Levering af resultater senest kl. 10.00 på leveringsdagen.
</t>
    </r>
    <r>
      <rPr>
        <b/>
        <sz val="10"/>
        <color rgb="FFF37021"/>
        <rFont val="Arial"/>
        <family val="2"/>
      </rPr>
      <t>P12</t>
    </r>
    <r>
      <rPr>
        <sz val="10"/>
        <rFont val="Arial"/>
        <family val="2"/>
      </rPr>
      <t xml:space="preserve"> Levering af resultater senest kl. 12.00 på leveringsdagen.
</t>
    </r>
    <r>
      <rPr>
        <b/>
        <sz val="10"/>
        <color rgb="FFF37021"/>
        <rFont val="Arial"/>
        <family val="2"/>
      </rPr>
      <t>P14</t>
    </r>
    <r>
      <rPr>
        <sz val="10"/>
        <rFont val="Arial"/>
        <family val="2"/>
      </rPr>
      <t xml:space="preserve"> Levering af resultater senest kl. 14.00 på leveringsdagen.
</t>
    </r>
  </si>
  <si>
    <t>Se prisliste eller www.alsglobal.dk</t>
  </si>
  <si>
    <t>Version 01.03.2018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</si>
</sst>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0"/>
      <name val="Arial"/>
    </font>
    <font>
      <sz val="10"/>
      <name val="Univers"/>
    </font>
    <font>
      <b/>
      <sz val="10"/>
      <name val="Arial"/>
      <family val="2"/>
    </font>
    <font>
      <b/>
      <sz val="16"/>
      <name val="Arial"/>
      <family val="2"/>
    </font>
    <font>
      <sz val="8"/>
      <name val="Arial"/>
      <family val="2"/>
    </font>
    <font>
      <b/>
      <sz val="8"/>
      <name val="Arial"/>
      <family val="2"/>
    </font>
    <font>
      <b/>
      <sz val="12"/>
      <name val="Arial"/>
      <family val="2"/>
    </font>
    <font>
      <b/>
      <sz val="9"/>
      <name val="Arial"/>
      <family val="2"/>
    </font>
    <font>
      <b/>
      <sz val="14"/>
      <name val="Arial"/>
      <family val="2"/>
    </font>
    <font>
      <sz val="9"/>
      <name val="Arial"/>
      <family val="2"/>
    </font>
    <font>
      <sz val="10"/>
      <name val="Arial"/>
      <family val="2"/>
    </font>
    <font>
      <b/>
      <sz val="10"/>
      <color indexed="10"/>
      <name val="Arial"/>
      <family val="2"/>
    </font>
    <font>
      <b/>
      <sz val="11"/>
      <name val="Arial"/>
      <family val="2"/>
    </font>
    <font>
      <sz val="7"/>
      <name val="Arial"/>
      <family val="2"/>
    </font>
    <font>
      <b/>
      <sz val="11"/>
      <color rgb="FF002060"/>
      <name val="Lucida Sans"/>
      <family val="2"/>
    </font>
    <font>
      <b/>
      <sz val="13"/>
      <name val="Arial"/>
      <family val="2"/>
    </font>
    <font>
      <b/>
      <i/>
      <sz val="10"/>
      <name val="Arial"/>
      <family val="2"/>
    </font>
    <font>
      <u/>
      <sz val="10"/>
      <color theme="10"/>
      <name val="Arial"/>
      <family val="2"/>
    </font>
    <font>
      <sz val="6"/>
      <name val="Arial"/>
      <family val="2"/>
    </font>
    <font>
      <sz val="10"/>
      <color rgb="FF009940"/>
      <name val="Arial"/>
      <family val="2"/>
    </font>
    <font>
      <sz val="10"/>
      <color theme="0"/>
      <name val="Arial"/>
      <family val="2"/>
    </font>
    <font>
      <sz val="10"/>
      <color rgb="FF00B050"/>
      <name val="Arial"/>
      <family val="2"/>
    </font>
    <font>
      <sz val="5"/>
      <color rgb="FF00B050"/>
      <name val="Arial"/>
      <family val="2"/>
    </font>
    <font>
      <b/>
      <sz val="8"/>
      <color theme="9" tint="-0.24994659260841701"/>
      <name val="Arial"/>
      <family val="2"/>
    </font>
    <font>
      <b/>
      <sz val="10"/>
      <color theme="9" tint="-0.249977111117893"/>
      <name val="Arial"/>
      <family val="2"/>
    </font>
    <font>
      <b/>
      <sz val="10"/>
      <color rgb="FFF37021"/>
      <name val="Arial"/>
      <family val="2"/>
    </font>
    <font>
      <b/>
      <sz val="10"/>
      <color rgb="FF48B9B1"/>
      <name val="Arial"/>
      <family val="2"/>
    </font>
    <font>
      <b/>
      <sz val="8"/>
      <color rgb="FF48B9B1"/>
      <name val="Arial"/>
      <family val="2"/>
    </font>
    <font>
      <sz val="8"/>
      <color rgb="FFF37021"/>
      <name val="Arial"/>
      <family val="2"/>
    </font>
    <font>
      <b/>
      <sz val="10"/>
      <color rgb="FF005387"/>
      <name val="Arial"/>
      <family val="2"/>
    </font>
    <font>
      <b/>
      <sz val="8"/>
      <color rgb="FF005387"/>
      <name val="Arial"/>
      <family val="2"/>
    </font>
    <font>
      <b/>
      <sz val="8"/>
      <color rgb="FFF37021"/>
      <name val="Arial"/>
      <family val="2"/>
    </font>
  </fonts>
  <fills count="5">
    <fill>
      <patternFill patternType="none"/>
    </fill>
    <fill>
      <patternFill patternType="gray125"/>
    </fill>
    <fill>
      <patternFill patternType="solid">
        <fgColor theme="0" tint="-4.9989318521683403E-2"/>
        <bgColor indexed="64"/>
      </patternFill>
    </fill>
    <fill>
      <patternFill patternType="lightUp">
        <fgColor rgb="FF48B9B1"/>
        <bgColor auto="1"/>
      </patternFill>
    </fill>
    <fill>
      <patternFill patternType="lightUp">
        <fgColor rgb="FFF37021"/>
        <bgColor auto="1"/>
      </patternFill>
    </fill>
  </fills>
  <borders count="50">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bottom style="thin">
        <color indexed="64"/>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hair">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
    <xf numFmtId="0" fontId="0" fillId="0" borderId="0"/>
    <xf numFmtId="0" fontId="17" fillId="0" borderId="0" applyNumberFormat="0" applyFill="0" applyBorder="0" applyAlignment="0" applyProtection="0"/>
  </cellStyleXfs>
  <cellXfs count="557">
    <xf numFmtId="0" fontId="0" fillId="0" borderId="0" xfId="0"/>
    <xf numFmtId="0" fontId="0" fillId="0" borderId="0" xfId="0" applyFill="1" applyProtection="1">
      <protection locked="0"/>
    </xf>
    <xf numFmtId="0" fontId="0" fillId="0" borderId="0" xfId="0" applyFill="1" applyBorder="1" applyProtection="1">
      <protection locked="0"/>
    </xf>
    <xf numFmtId="0" fontId="0" fillId="0" borderId="2" xfId="0" applyFill="1" applyBorder="1" applyAlignment="1" applyProtection="1">
      <alignment horizontal="center"/>
      <protection locked="0"/>
    </xf>
    <xf numFmtId="0" fontId="0" fillId="0" borderId="3" xfId="0" applyFill="1" applyBorder="1" applyProtection="1">
      <protection locked="0"/>
    </xf>
    <xf numFmtId="0" fontId="0" fillId="0" borderId="0" xfId="0" applyFill="1" applyBorder="1" applyAlignment="1" applyProtection="1">
      <protection locked="0"/>
    </xf>
    <xf numFmtId="0" fontId="0" fillId="0" borderId="4" xfId="0" applyFill="1" applyBorder="1" applyAlignment="1" applyProtection="1">
      <alignment horizontal="left"/>
      <protection locked="0"/>
    </xf>
    <xf numFmtId="0" fontId="0" fillId="0" borderId="0" xfId="0" applyFill="1" applyBorder="1" applyAlignment="1" applyProtection="1">
      <alignment horizontal="center"/>
      <protection locked="0"/>
    </xf>
    <xf numFmtId="0" fontId="0" fillId="0" borderId="4" xfId="0" applyFill="1" applyBorder="1" applyProtection="1">
      <protection locked="0"/>
    </xf>
    <xf numFmtId="0" fontId="0" fillId="0" borderId="0" xfId="0" applyFill="1" applyBorder="1" applyAlignment="1" applyProtection="1">
      <alignment horizontal="left"/>
      <protection locked="0"/>
    </xf>
    <xf numFmtId="0" fontId="0" fillId="0" borderId="5" xfId="0" applyFill="1" applyBorder="1" applyProtection="1">
      <protection locked="0"/>
    </xf>
    <xf numFmtId="0" fontId="0" fillId="0" borderId="7" xfId="0" applyFill="1" applyBorder="1" applyProtection="1">
      <protection locked="0"/>
    </xf>
    <xf numFmtId="0" fontId="2" fillId="0" borderId="1" xfId="0" applyFont="1" applyFill="1" applyBorder="1" applyProtection="1">
      <protection locked="0"/>
    </xf>
    <xf numFmtId="0" fontId="0" fillId="0" borderId="2" xfId="0" applyFill="1" applyBorder="1" applyAlignment="1" applyProtection="1">
      <protection locked="0"/>
    </xf>
    <xf numFmtId="0" fontId="2" fillId="0" borderId="18" xfId="0" applyFont="1" applyFill="1" applyBorder="1" applyAlignment="1" applyProtection="1">
      <alignment horizontal="left"/>
      <protection locked="0"/>
    </xf>
    <xf numFmtId="0" fontId="2" fillId="0" borderId="3" xfId="0" applyFont="1" applyFill="1" applyBorder="1" applyProtection="1">
      <protection locked="0"/>
    </xf>
    <xf numFmtId="0" fontId="10" fillId="0" borderId="3" xfId="0" applyFont="1" applyFill="1" applyBorder="1" applyProtection="1">
      <protection locked="0"/>
    </xf>
    <xf numFmtId="0" fontId="0" fillId="0" borderId="8" xfId="0" applyFill="1" applyBorder="1" applyProtection="1">
      <protection locked="0"/>
    </xf>
    <xf numFmtId="0" fontId="0" fillId="0" borderId="19" xfId="0" applyFill="1" applyBorder="1" applyProtection="1">
      <protection locked="0"/>
    </xf>
    <xf numFmtId="0" fontId="2" fillId="0" borderId="0" xfId="0" applyFont="1" applyFill="1" applyBorder="1" applyAlignment="1" applyProtection="1">
      <alignment horizontal="center"/>
      <protection locked="0"/>
    </xf>
    <xf numFmtId="0" fontId="2" fillId="0" borderId="0" xfId="0" applyFont="1" applyFill="1" applyBorder="1" applyAlignment="1" applyProtection="1">
      <alignment horizontal="center" wrapText="1"/>
      <protection locked="0"/>
    </xf>
    <xf numFmtId="0" fontId="0" fillId="0" borderId="0" xfId="0" applyFill="1" applyProtection="1"/>
    <xf numFmtId="0" fontId="0" fillId="0" borderId="2" xfId="0" applyFill="1" applyBorder="1" applyAlignment="1" applyProtection="1">
      <alignment horizontal="center"/>
    </xf>
    <xf numFmtId="0" fontId="0" fillId="0" borderId="3" xfId="0" applyFill="1" applyBorder="1" applyProtection="1"/>
    <xf numFmtId="0" fontId="0" fillId="0" borderId="0" xfId="0" applyFill="1" applyBorder="1" applyAlignment="1" applyProtection="1"/>
    <xf numFmtId="0" fontId="0" fillId="0" borderId="0" xfId="0" applyFill="1" applyBorder="1" applyProtection="1"/>
    <xf numFmtId="0" fontId="0" fillId="0" borderId="4" xfId="0" applyFill="1" applyBorder="1" applyAlignment="1" applyProtection="1">
      <alignment horizontal="left"/>
    </xf>
    <xf numFmtId="0" fontId="0" fillId="0" borderId="0" xfId="0" applyFill="1" applyBorder="1" applyAlignment="1" applyProtection="1">
      <alignment horizontal="center"/>
    </xf>
    <xf numFmtId="0" fontId="2" fillId="0" borderId="0" xfId="0" applyFont="1" applyFill="1" applyBorder="1" applyProtection="1"/>
    <xf numFmtId="0" fontId="0" fillId="0" borderId="3" xfId="0" applyNumberFormat="1" applyFill="1" applyBorder="1" applyProtection="1"/>
    <xf numFmtId="0" fontId="11" fillId="0" borderId="3" xfId="0" applyFont="1" applyFill="1" applyBorder="1" applyProtection="1"/>
    <xf numFmtId="0" fontId="2" fillId="0" borderId="0" xfId="0" applyFont="1" applyFill="1" applyBorder="1" applyAlignment="1" applyProtection="1">
      <alignment horizontal="left"/>
    </xf>
    <xf numFmtId="0" fontId="0" fillId="0" borderId="4" xfId="0" applyFill="1" applyBorder="1" applyProtection="1"/>
    <xf numFmtId="0" fontId="0" fillId="0" borderId="0" xfId="0" applyFill="1" applyBorder="1" applyAlignment="1" applyProtection="1">
      <alignment horizontal="left"/>
    </xf>
    <xf numFmtId="0" fontId="0" fillId="0" borderId="5" xfId="0" applyFill="1" applyBorder="1" applyProtection="1"/>
    <xf numFmtId="0" fontId="0" fillId="0" borderId="6" xfId="0" applyFill="1" applyBorder="1" applyProtection="1"/>
    <xf numFmtId="0" fontId="0" fillId="0" borderId="7" xfId="0" applyFill="1" applyBorder="1" applyProtection="1"/>
    <xf numFmtId="0" fontId="2" fillId="0" borderId="1" xfId="0" applyFont="1" applyFill="1" applyBorder="1" applyProtection="1"/>
    <xf numFmtId="0" fontId="2" fillId="0" borderId="3" xfId="0" applyFont="1" applyFill="1" applyBorder="1" applyProtection="1"/>
    <xf numFmtId="0" fontId="10" fillId="0" borderId="3" xfId="0" applyFont="1" applyFill="1" applyBorder="1" applyProtection="1"/>
    <xf numFmtId="0" fontId="0" fillId="0" borderId="13" xfId="0" applyFill="1" applyBorder="1" applyProtection="1"/>
    <xf numFmtId="0" fontId="0" fillId="0" borderId="2" xfId="0" applyFill="1" applyBorder="1" applyAlignment="1" applyProtection="1"/>
    <xf numFmtId="0" fontId="0" fillId="0" borderId="2" xfId="0" applyFill="1" applyBorder="1" applyAlignment="1" applyProtection="1">
      <alignment horizontal="left"/>
    </xf>
    <xf numFmtId="0" fontId="10" fillId="0" borderId="2" xfId="0" applyFont="1" applyFill="1" applyBorder="1" applyAlignment="1" applyProtection="1">
      <alignment horizontal="center"/>
    </xf>
    <xf numFmtId="0" fontId="2" fillId="0" borderId="2" xfId="0" applyFont="1" applyFill="1" applyBorder="1" applyAlignment="1" applyProtection="1"/>
    <xf numFmtId="0" fontId="2" fillId="0" borderId="2" xfId="0" applyFont="1" applyBorder="1" applyAlignment="1" applyProtection="1"/>
    <xf numFmtId="0" fontId="0" fillId="0" borderId="9" xfId="0" applyFill="1" applyBorder="1" applyProtection="1">
      <protection locked="0"/>
    </xf>
    <xf numFmtId="0" fontId="2" fillId="0" borderId="11" xfId="0" applyFont="1" applyFill="1" applyBorder="1" applyAlignment="1" applyProtection="1">
      <alignment horizontal="center" vertical="center"/>
      <protection locked="0"/>
    </xf>
    <xf numFmtId="0" fontId="2" fillId="0" borderId="12" xfId="0" applyFont="1" applyFill="1" applyBorder="1" applyProtection="1">
      <protection locked="0"/>
    </xf>
    <xf numFmtId="0" fontId="2" fillId="0" borderId="9" xfId="0" applyFont="1" applyFill="1" applyBorder="1" applyProtection="1">
      <protection locked="0"/>
    </xf>
    <xf numFmtId="0" fontId="0" fillId="0" borderId="10" xfId="0" applyFill="1" applyBorder="1" applyProtection="1">
      <protection locked="0"/>
    </xf>
    <xf numFmtId="0" fontId="5" fillId="0" borderId="20" xfId="0" applyFont="1" applyFill="1" applyBorder="1" applyAlignment="1" applyProtection="1">
      <alignment textRotation="90"/>
      <protection locked="0"/>
    </xf>
    <xf numFmtId="0" fontId="10" fillId="0" borderId="15" xfId="0" applyFont="1" applyFill="1" applyBorder="1" applyAlignment="1" applyProtection="1">
      <alignment horizontal="center" vertical="center"/>
      <protection locked="0"/>
    </xf>
    <xf numFmtId="0" fontId="0" fillId="0" borderId="11" xfId="0"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10" fillId="0" borderId="0" xfId="0" applyFont="1" applyFill="1" applyBorder="1" applyAlignment="1" applyProtection="1">
      <protection locked="0"/>
    </xf>
    <xf numFmtId="0" fontId="10" fillId="0" borderId="0" xfId="0" applyFont="1" applyFill="1" applyBorder="1" applyAlignment="1" applyProtection="1">
      <alignment horizontal="right"/>
      <protection locked="0"/>
    </xf>
    <xf numFmtId="0" fontId="0" fillId="0" borderId="13" xfId="0" applyFill="1" applyBorder="1" applyAlignment="1" applyProtection="1">
      <alignment horizontal="left"/>
      <protection locked="0"/>
    </xf>
    <xf numFmtId="0" fontId="0" fillId="0" borderId="8" xfId="0" applyFill="1" applyBorder="1" applyAlignment="1" applyProtection="1">
      <alignment horizontal="left"/>
      <protection locked="0"/>
    </xf>
    <xf numFmtId="0" fontId="0" fillId="0" borderId="19" xfId="0" applyFill="1" applyBorder="1" applyAlignment="1" applyProtection="1">
      <alignment horizontal="left"/>
      <protection locked="0"/>
    </xf>
    <xf numFmtId="0" fontId="0" fillId="0" borderId="18" xfId="0" applyFill="1" applyBorder="1" applyProtection="1"/>
    <xf numFmtId="0" fontId="2" fillId="0" borderId="21" xfId="0" applyFont="1" applyFill="1" applyBorder="1" applyAlignment="1" applyProtection="1">
      <alignment wrapText="1"/>
    </xf>
    <xf numFmtId="0" fontId="2" fillId="0" borderId="21" xfId="0" applyFont="1" applyFill="1" applyBorder="1" applyAlignment="1" applyProtection="1">
      <alignment textRotation="90" wrapText="1"/>
    </xf>
    <xf numFmtId="0" fontId="2" fillId="0" borderId="21" xfId="0" applyFont="1" applyFill="1" applyBorder="1" applyAlignment="1" applyProtection="1">
      <alignment textRotation="90"/>
    </xf>
    <xf numFmtId="0" fontId="2" fillId="0" borderId="21" xfId="0" applyFont="1" applyFill="1" applyBorder="1" applyAlignment="1" applyProtection="1">
      <alignment horizontal="center"/>
    </xf>
    <xf numFmtId="0" fontId="2" fillId="0" borderId="22" xfId="0" applyFont="1" applyFill="1" applyBorder="1" applyAlignment="1" applyProtection="1">
      <alignment horizontal="center"/>
    </xf>
    <xf numFmtId="0" fontId="10" fillId="0" borderId="0" xfId="0" applyFont="1" applyFill="1" applyBorder="1" applyAlignment="1" applyProtection="1">
      <alignment horizontal="right"/>
    </xf>
    <xf numFmtId="0" fontId="0" fillId="0" borderId="13" xfId="0" applyFill="1" applyBorder="1" applyAlignment="1" applyProtection="1">
      <alignment horizontal="left"/>
    </xf>
    <xf numFmtId="0" fontId="0" fillId="0" borderId="8" xfId="0" applyFill="1" applyBorder="1" applyAlignment="1" applyProtection="1">
      <alignment horizontal="left"/>
    </xf>
    <xf numFmtId="0" fontId="0" fillId="0" borderId="19" xfId="0" applyFill="1" applyBorder="1" applyAlignment="1" applyProtection="1">
      <alignment horizontal="left"/>
    </xf>
    <xf numFmtId="0" fontId="10" fillId="0" borderId="0" xfId="0" applyFont="1" applyFill="1" applyBorder="1" applyAlignment="1" applyProtection="1">
      <alignment horizontal="left" vertical="center" indent="1"/>
      <protection locked="0"/>
    </xf>
    <xf numFmtId="0" fontId="10" fillId="0" borderId="11" xfId="0" applyFont="1" applyFill="1" applyBorder="1" applyAlignment="1" applyProtection="1">
      <alignment horizontal="center" vertical="center"/>
      <protection locked="0"/>
    </xf>
    <xf numFmtId="0" fontId="10" fillId="0" borderId="0" xfId="0" applyFont="1" applyFill="1" applyBorder="1" applyAlignment="1" applyProtection="1">
      <alignment vertical="top"/>
      <protection locked="0"/>
    </xf>
    <xf numFmtId="0" fontId="0" fillId="0" borderId="14" xfId="0" applyFill="1" applyBorder="1" applyAlignment="1" applyProtection="1">
      <alignment horizontal="center" vertical="center"/>
      <protection locked="0"/>
    </xf>
    <xf numFmtId="0" fontId="1" fillId="0" borderId="0" xfId="0" applyFont="1" applyFill="1" applyBorder="1" applyAlignment="1" applyProtection="1">
      <alignment horizontal="center" wrapText="1"/>
      <protection locked="0"/>
    </xf>
    <xf numFmtId="0" fontId="0" fillId="0" borderId="2" xfId="0" applyFill="1" applyBorder="1" applyProtection="1">
      <protection locked="0"/>
    </xf>
    <xf numFmtId="0" fontId="2" fillId="0" borderId="18" xfId="0" applyFont="1" applyFill="1" applyBorder="1" applyAlignment="1" applyProtection="1">
      <alignment horizontal="left"/>
    </xf>
    <xf numFmtId="0" fontId="2" fillId="0" borderId="0" xfId="0" applyFont="1" applyFill="1" applyProtection="1"/>
    <xf numFmtId="0" fontId="0" fillId="0" borderId="8" xfId="0" applyFill="1" applyBorder="1" applyAlignment="1" applyProtection="1">
      <alignment horizontal="center"/>
    </xf>
    <xf numFmtId="0" fontId="0" fillId="0" borderId="30" xfId="0" applyFill="1" applyBorder="1" applyProtection="1"/>
    <xf numFmtId="0" fontId="0" fillId="0" borderId="31" xfId="0" applyFill="1" applyBorder="1" applyProtection="1"/>
    <xf numFmtId="0" fontId="0" fillId="0" borderId="14" xfId="0" applyFill="1" applyBorder="1" applyProtection="1"/>
    <xf numFmtId="0" fontId="0" fillId="0" borderId="17" xfId="0" applyFill="1" applyBorder="1" applyProtection="1"/>
    <xf numFmtId="0" fontId="0" fillId="0" borderId="17" xfId="0" applyFill="1" applyBorder="1" applyAlignment="1" applyProtection="1">
      <alignment horizontal="center"/>
    </xf>
    <xf numFmtId="0" fontId="0" fillId="0" borderId="2" xfId="0" applyFill="1" applyBorder="1" applyAlignment="1" applyProtection="1">
      <alignment horizontal="left"/>
    </xf>
    <xf numFmtId="0" fontId="0" fillId="0" borderId="2" xfId="0" applyFill="1" applyBorder="1" applyAlignment="1" applyProtection="1">
      <alignment horizontal="center"/>
    </xf>
    <xf numFmtId="0" fontId="0" fillId="0" borderId="1" xfId="0" applyFill="1" applyBorder="1" applyProtection="1">
      <protection locked="0"/>
    </xf>
    <xf numFmtId="0" fontId="13" fillId="0" borderId="18" xfId="0" applyFont="1" applyFill="1" applyBorder="1" applyAlignment="1" applyProtection="1">
      <alignment horizontal="right"/>
      <protection locked="0"/>
    </xf>
    <xf numFmtId="0" fontId="0" fillId="0" borderId="4" xfId="0" applyFill="1" applyBorder="1" applyAlignment="1" applyProtection="1">
      <alignment horizontal="left"/>
      <protection locked="0"/>
    </xf>
    <xf numFmtId="0" fontId="4" fillId="0" borderId="0" xfId="0" applyFont="1" applyFill="1" applyAlignment="1" applyProtection="1">
      <alignment horizontal="right"/>
    </xf>
    <xf numFmtId="0" fontId="0" fillId="0" borderId="11" xfId="0" applyFill="1" applyBorder="1" applyAlignment="1" applyProtection="1">
      <alignment horizontal="center" vertical="center"/>
      <protection locked="0"/>
    </xf>
    <xf numFmtId="0" fontId="0" fillId="0" borderId="0" xfId="0" applyFill="1" applyBorder="1" applyAlignment="1" applyProtection="1">
      <alignment horizontal="center"/>
    </xf>
    <xf numFmtId="0" fontId="0" fillId="0" borderId="4" xfId="0" applyFill="1" applyBorder="1" applyAlignment="1" applyProtection="1">
      <alignment horizontal="left"/>
    </xf>
    <xf numFmtId="0" fontId="0" fillId="0" borderId="0" xfId="0" applyFill="1" applyBorder="1" applyAlignment="1" applyProtection="1">
      <alignment horizontal="center"/>
      <protection locked="0"/>
    </xf>
    <xf numFmtId="0" fontId="0" fillId="0" borderId="2" xfId="0" applyFill="1" applyBorder="1" applyAlignment="1" applyProtection="1">
      <alignment horizontal="left"/>
    </xf>
    <xf numFmtId="0" fontId="0" fillId="0" borderId="11" xfId="0" applyFill="1" applyBorder="1" applyAlignment="1" applyProtection="1">
      <alignment horizontal="center" vertical="center"/>
      <protection locked="0"/>
    </xf>
    <xf numFmtId="0" fontId="0" fillId="0" borderId="13" xfId="0" applyFill="1" applyBorder="1" applyAlignment="1" applyProtection="1">
      <alignment horizontal="left"/>
      <protection locked="0"/>
    </xf>
    <xf numFmtId="0" fontId="0" fillId="0" borderId="8" xfId="0" applyFill="1" applyBorder="1" applyAlignment="1" applyProtection="1">
      <alignment horizontal="left"/>
      <protection locked="0"/>
    </xf>
    <xf numFmtId="0" fontId="0" fillId="0" borderId="19" xfId="0" applyFill="1" applyBorder="1" applyAlignment="1" applyProtection="1">
      <alignment horizontal="left"/>
      <protection locked="0"/>
    </xf>
    <xf numFmtId="0" fontId="15" fillId="0" borderId="0" xfId="0" applyFont="1" applyFill="1" applyBorder="1" applyAlignment="1" applyProtection="1">
      <alignment horizontal="right"/>
      <protection locked="0"/>
    </xf>
    <xf numFmtId="0" fontId="2" fillId="0" borderId="0" xfId="0" applyFont="1" applyFill="1" applyBorder="1" applyAlignment="1" applyProtection="1"/>
    <xf numFmtId="0" fontId="10" fillId="0" borderId="0" xfId="0" applyFont="1" applyFill="1" applyBorder="1" applyAlignment="1" applyProtection="1">
      <alignment horizontal="center"/>
    </xf>
    <xf numFmtId="0" fontId="2" fillId="0" borderId="0" xfId="0" applyFont="1" applyBorder="1" applyAlignment="1" applyProtection="1">
      <alignment horizontal="center"/>
    </xf>
    <xf numFmtId="0" fontId="5" fillId="0" borderId="0" xfId="0" applyFont="1" applyFill="1" applyBorder="1" applyAlignment="1" applyProtection="1">
      <alignment horizontal="center" textRotation="90"/>
    </xf>
    <xf numFmtId="0" fontId="5" fillId="0" borderId="0" xfId="0" applyFont="1" applyFill="1" applyBorder="1" applyAlignment="1" applyProtection="1">
      <alignment textRotation="90"/>
    </xf>
    <xf numFmtId="0" fontId="2" fillId="0" borderId="0" xfId="0" applyFont="1" applyFill="1" applyBorder="1" applyAlignment="1" applyProtection="1">
      <alignment textRotation="90"/>
    </xf>
    <xf numFmtId="0" fontId="5" fillId="0" borderId="0" xfId="0" applyFont="1" applyFill="1" applyBorder="1" applyAlignment="1" applyProtection="1">
      <alignment horizontal="center" vertical="center" textRotation="90"/>
    </xf>
    <xf numFmtId="0" fontId="0" fillId="0" borderId="0" xfId="0" applyFill="1" applyBorder="1" applyAlignment="1" applyProtection="1">
      <alignment horizontal="center" textRotation="90"/>
    </xf>
    <xf numFmtId="0" fontId="0" fillId="0" borderId="0" xfId="0" applyFill="1" applyBorder="1" applyAlignment="1" applyProtection="1">
      <alignment horizontal="left" vertical="center"/>
      <protection locked="0"/>
    </xf>
    <xf numFmtId="164" fontId="10" fillId="0" borderId="0" xfId="0" applyNumberFormat="1" applyFont="1" applyFill="1" applyBorder="1" applyAlignment="1" applyProtection="1">
      <alignment horizontal="center" vertical="center"/>
      <protection locked="0"/>
    </xf>
    <xf numFmtId="164" fontId="0" fillId="0" borderId="0" xfId="0" applyNumberFormat="1" applyFill="1" applyBorder="1" applyAlignment="1" applyProtection="1">
      <alignment horizontal="center" vertical="center"/>
      <protection locked="0"/>
    </xf>
    <xf numFmtId="0" fontId="15" fillId="0" borderId="0" xfId="0" applyFont="1" applyFill="1" applyBorder="1" applyAlignment="1" applyProtection="1">
      <alignment horizontal="right"/>
    </xf>
    <xf numFmtId="0" fontId="10" fillId="0" borderId="0" xfId="0" applyFont="1" applyFill="1" applyBorder="1" applyProtection="1"/>
    <xf numFmtId="0" fontId="10" fillId="0" borderId="0" xfId="0" applyFont="1" applyFill="1" applyBorder="1" applyProtection="1">
      <protection locked="0"/>
    </xf>
    <xf numFmtId="0" fontId="2" fillId="0" borderId="0" xfId="0" applyFont="1" applyFill="1" applyAlignment="1" applyProtection="1">
      <alignment horizontal="right"/>
    </xf>
    <xf numFmtId="0" fontId="10" fillId="0" borderId="0" xfId="0" applyFont="1"/>
    <xf numFmtId="0" fontId="0" fillId="0" borderId="11" xfId="0" applyFill="1" applyBorder="1" applyAlignment="1" applyProtection="1">
      <alignment horizontal="center" vertical="center"/>
      <protection locked="0"/>
    </xf>
    <xf numFmtId="0" fontId="2" fillId="0" borderId="20" xfId="0" applyFont="1" applyFill="1" applyBorder="1" applyAlignment="1" applyProtection="1">
      <alignment wrapText="1"/>
    </xf>
    <xf numFmtId="0" fontId="2" fillId="0" borderId="20" xfId="0" applyFont="1" applyFill="1" applyBorder="1" applyAlignment="1" applyProtection="1">
      <alignment textRotation="90"/>
    </xf>
    <xf numFmtId="0" fontId="0" fillId="0" borderId="2" xfId="0" applyFill="1" applyBorder="1" applyAlignment="1" applyProtection="1">
      <alignment horizontal="left"/>
    </xf>
    <xf numFmtId="0" fontId="2" fillId="0" borderId="3" xfId="0" applyFont="1" applyFill="1" applyBorder="1" applyAlignment="1" applyProtection="1"/>
    <xf numFmtId="0" fontId="2" fillId="0" borderId="4" xfId="0" applyFont="1" applyFill="1" applyBorder="1" applyAlignment="1" applyProtection="1"/>
    <xf numFmtId="0" fontId="0" fillId="0" borderId="4" xfId="0" applyFill="1" applyBorder="1" applyAlignment="1" applyProtection="1">
      <alignment horizontal="left"/>
      <protection locked="0"/>
    </xf>
    <xf numFmtId="0" fontId="0" fillId="0" borderId="11" xfId="0" applyFill="1" applyBorder="1" applyAlignment="1" applyProtection="1">
      <alignment horizontal="center" vertical="center"/>
      <protection locked="0"/>
    </xf>
    <xf numFmtId="0" fontId="0" fillId="0" borderId="14" xfId="0" applyFill="1" applyBorder="1" applyAlignment="1" applyProtection="1">
      <alignment horizontal="center" vertical="center"/>
      <protection locked="0"/>
    </xf>
    <xf numFmtId="0" fontId="10" fillId="0" borderId="28" xfId="0" applyFont="1" applyFill="1" applyBorder="1" applyAlignment="1" applyProtection="1">
      <alignment horizontal="center" vertical="center"/>
      <protection locked="0"/>
    </xf>
    <xf numFmtId="0" fontId="0" fillId="0" borderId="0" xfId="0" applyFill="1" applyBorder="1" applyAlignment="1" applyProtection="1">
      <alignment horizontal="center"/>
      <protection locked="0"/>
    </xf>
    <xf numFmtId="0" fontId="0" fillId="0" borderId="15" xfId="0" applyFill="1" applyBorder="1" applyAlignment="1" applyProtection="1">
      <alignment horizontal="center" vertical="center"/>
      <protection locked="0"/>
    </xf>
    <xf numFmtId="49" fontId="0" fillId="0" borderId="15" xfId="0" applyNumberFormat="1" applyFill="1" applyBorder="1" applyAlignment="1" applyProtection="1">
      <alignment horizontal="center" vertical="center"/>
      <protection locked="0"/>
    </xf>
    <xf numFmtId="49" fontId="0" fillId="0" borderId="11" xfId="0" applyNumberFormat="1" applyFill="1" applyBorder="1" applyAlignment="1" applyProtection="1">
      <alignment horizontal="center" vertical="center"/>
      <protection locked="0"/>
    </xf>
    <xf numFmtId="0" fontId="0" fillId="0" borderId="0" xfId="0" applyFill="1" applyBorder="1" applyAlignment="1" applyProtection="1">
      <alignment horizontal="left"/>
    </xf>
    <xf numFmtId="0" fontId="0" fillId="0" borderId="2" xfId="0" applyFill="1" applyBorder="1" applyAlignment="1" applyProtection="1">
      <alignment horizontal="left"/>
    </xf>
    <xf numFmtId="49" fontId="0" fillId="0" borderId="2" xfId="0" applyNumberFormat="1" applyFill="1" applyBorder="1" applyAlignment="1" applyProtection="1">
      <alignment horizontal="center"/>
      <protection locked="0"/>
    </xf>
    <xf numFmtId="49" fontId="0" fillId="0" borderId="2" xfId="0" applyNumberFormat="1" applyFill="1" applyBorder="1" applyAlignment="1" applyProtection="1">
      <protection locked="0"/>
    </xf>
    <xf numFmtId="0" fontId="2" fillId="0" borderId="2" xfId="0" applyFont="1" applyFill="1" applyBorder="1" applyAlignment="1" applyProtection="1">
      <alignment horizontal="left"/>
    </xf>
    <xf numFmtId="0" fontId="0" fillId="0" borderId="18" xfId="0" applyFill="1" applyBorder="1" applyProtection="1">
      <protection locked="0"/>
    </xf>
    <xf numFmtId="0" fontId="2" fillId="0" borderId="2" xfId="0" applyFont="1" applyFill="1" applyBorder="1" applyProtection="1"/>
    <xf numFmtId="49" fontId="10" fillId="0" borderId="11" xfId="0" applyNumberFormat="1" applyFont="1" applyFill="1" applyBorder="1" applyAlignment="1" applyProtection="1">
      <alignment horizontal="center" vertical="center"/>
      <protection locked="0"/>
    </xf>
    <xf numFmtId="49" fontId="10" fillId="0" borderId="15" xfId="0" applyNumberFormat="1" applyFont="1" applyFill="1" applyBorder="1" applyAlignment="1" applyProtection="1">
      <alignment horizontal="center" vertical="center"/>
      <protection locked="0"/>
    </xf>
    <xf numFmtId="49" fontId="0" fillId="0" borderId="19" xfId="0" applyNumberFormat="1" applyFill="1" applyBorder="1" applyAlignment="1" applyProtection="1">
      <alignment horizontal="center" vertical="center"/>
      <protection locked="0"/>
    </xf>
    <xf numFmtId="49" fontId="10" fillId="0" borderId="19" xfId="0" applyNumberFormat="1" applyFont="1" applyFill="1" applyBorder="1" applyAlignment="1" applyProtection="1">
      <alignment horizontal="center" vertical="center"/>
      <protection locked="0"/>
    </xf>
    <xf numFmtId="49" fontId="0" fillId="0" borderId="0" xfId="0" applyNumberFormat="1" applyFill="1" applyBorder="1" applyAlignment="1" applyProtection="1">
      <alignment horizontal="left"/>
      <protection locked="0"/>
    </xf>
    <xf numFmtId="49" fontId="0" fillId="0" borderId="0" xfId="0" applyNumberFormat="1" applyFill="1" applyProtection="1">
      <protection locked="0"/>
    </xf>
    <xf numFmtId="0" fontId="0" fillId="0" borderId="0" xfId="0" applyFill="1" applyBorder="1" applyAlignment="1" applyProtection="1">
      <alignment horizontal="left"/>
    </xf>
    <xf numFmtId="0" fontId="0" fillId="0" borderId="2" xfId="0" applyFill="1" applyBorder="1" applyAlignment="1" applyProtection="1">
      <alignment horizontal="left"/>
    </xf>
    <xf numFmtId="0" fontId="0" fillId="0" borderId="0" xfId="0" applyFill="1" applyBorder="1" applyAlignment="1" applyProtection="1">
      <alignment horizontal="left"/>
    </xf>
    <xf numFmtId="0" fontId="2" fillId="0" borderId="0" xfId="0" applyFont="1" applyFill="1" applyBorder="1" applyAlignment="1" applyProtection="1">
      <alignment horizontal="center"/>
    </xf>
    <xf numFmtId="0" fontId="0" fillId="0" borderId="0" xfId="0" applyFill="1" applyBorder="1" applyAlignment="1" applyProtection="1">
      <alignment horizontal="left"/>
      <protection locked="0"/>
    </xf>
    <xf numFmtId="0" fontId="0" fillId="0" borderId="0" xfId="0" applyFill="1" applyBorder="1" applyAlignment="1" applyProtection="1">
      <alignment horizontal="center"/>
      <protection locked="0"/>
    </xf>
    <xf numFmtId="0" fontId="0" fillId="0" borderId="0" xfId="0" applyFill="1" applyBorder="1" applyAlignment="1" applyProtection="1">
      <alignment horizontal="center" vertical="center"/>
      <protection locked="0"/>
    </xf>
    <xf numFmtId="0" fontId="0" fillId="0" borderId="2" xfId="0" applyFill="1" applyBorder="1" applyAlignment="1" applyProtection="1">
      <alignment horizontal="left"/>
    </xf>
    <xf numFmtId="0" fontId="4" fillId="0" borderId="0" xfId="0" applyFont="1" applyFill="1" applyBorder="1" applyAlignment="1" applyProtection="1">
      <alignment horizontal="center" textRotation="90"/>
    </xf>
    <xf numFmtId="0" fontId="2" fillId="0" borderId="0" xfId="0" applyFont="1" applyFill="1" applyAlignment="1" applyProtection="1">
      <alignment horizontal="right"/>
    </xf>
    <xf numFmtId="0" fontId="0" fillId="0" borderId="14" xfId="0" applyFill="1" applyBorder="1" applyAlignment="1" applyProtection="1">
      <alignment horizontal="center" vertical="center"/>
      <protection locked="0"/>
    </xf>
    <xf numFmtId="0" fontId="1" fillId="0" borderId="8" xfId="0" applyFont="1" applyFill="1" applyBorder="1" applyAlignment="1" applyProtection="1">
      <alignment horizontal="center" vertical="center" wrapText="1"/>
      <protection locked="0"/>
    </xf>
    <xf numFmtId="164" fontId="0" fillId="0" borderId="11" xfId="0" applyNumberFormat="1" applyFill="1" applyBorder="1" applyAlignment="1" applyProtection="1">
      <alignment horizontal="left" vertical="center"/>
      <protection locked="0"/>
    </xf>
    <xf numFmtId="0" fontId="4" fillId="0" borderId="28" xfId="0" applyFont="1" applyFill="1" applyBorder="1" applyAlignment="1" applyProtection="1">
      <alignment horizontal="center" vertical="center" textRotation="90"/>
      <protection locked="0"/>
    </xf>
    <xf numFmtId="0" fontId="4" fillId="0" borderId="16" xfId="0" applyFont="1" applyFill="1" applyBorder="1" applyAlignment="1" applyProtection="1">
      <alignment horizontal="center" vertical="center" textRotation="90"/>
      <protection locked="0"/>
    </xf>
    <xf numFmtId="0" fontId="10" fillId="0" borderId="28" xfId="0" applyNumberFormat="1" applyFont="1" applyFill="1" applyBorder="1" applyAlignment="1" applyProtection="1">
      <alignment horizontal="center" vertical="center"/>
      <protection locked="0"/>
    </xf>
    <xf numFmtId="0" fontId="10" fillId="0" borderId="14"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textRotation="90"/>
      <protection locked="0"/>
    </xf>
    <xf numFmtId="49" fontId="1" fillId="0" borderId="8" xfId="0" applyNumberFormat="1" applyFont="1" applyFill="1" applyBorder="1" applyAlignment="1" applyProtection="1">
      <alignment horizontal="center" vertical="center" wrapText="1"/>
      <protection locked="0"/>
    </xf>
    <xf numFmtId="0" fontId="0" fillId="0" borderId="2" xfId="0" applyFill="1" applyBorder="1" applyAlignment="1" applyProtection="1">
      <alignment horizontal="left"/>
    </xf>
    <xf numFmtId="0" fontId="0" fillId="0" borderId="2" xfId="0" applyFill="1" applyBorder="1" applyAlignment="1" applyProtection="1">
      <alignment horizontal="left"/>
    </xf>
    <xf numFmtId="0" fontId="0" fillId="0" borderId="14" xfId="0" applyFill="1" applyBorder="1" applyAlignment="1" applyProtection="1">
      <alignment horizontal="center" vertical="center"/>
      <protection locked="0"/>
    </xf>
    <xf numFmtId="0" fontId="0" fillId="0" borderId="2" xfId="0" applyFill="1" applyBorder="1" applyAlignment="1" applyProtection="1">
      <alignment horizontal="left"/>
    </xf>
    <xf numFmtId="0" fontId="2" fillId="0" borderId="18" xfId="0" applyFont="1" applyFill="1" applyBorder="1" applyAlignment="1" applyProtection="1">
      <alignment horizontal="left"/>
    </xf>
    <xf numFmtId="0" fontId="2" fillId="0" borderId="18" xfId="0" applyFont="1" applyFill="1" applyBorder="1" applyAlignment="1" applyProtection="1">
      <alignment horizontal="left"/>
      <protection locked="0"/>
    </xf>
    <xf numFmtId="0" fontId="5" fillId="0" borderId="20" xfId="0" applyFont="1" applyFill="1" applyBorder="1" applyAlignment="1" applyProtection="1">
      <alignment horizontal="center" textRotation="90"/>
      <protection locked="0"/>
    </xf>
    <xf numFmtId="0" fontId="0" fillId="0" borderId="2" xfId="0" applyFill="1" applyBorder="1" applyAlignment="1" applyProtection="1">
      <alignment horizontal="left"/>
    </xf>
    <xf numFmtId="2" fontId="10" fillId="0" borderId="15" xfId="0" applyNumberFormat="1" applyFont="1" applyFill="1" applyBorder="1" applyAlignment="1" applyProtection="1">
      <alignment horizontal="center" vertical="center"/>
      <protection locked="0"/>
    </xf>
    <xf numFmtId="2" fontId="0" fillId="0" borderId="15" xfId="0" applyNumberFormat="1" applyFill="1" applyBorder="1" applyAlignment="1" applyProtection="1">
      <alignment horizontal="center" vertical="center"/>
      <protection locked="0"/>
    </xf>
    <xf numFmtId="2" fontId="0" fillId="0" borderId="11" xfId="0" applyNumberFormat="1" applyFill="1" applyBorder="1" applyAlignment="1" applyProtection="1">
      <alignment horizontal="center"/>
      <protection locked="0"/>
    </xf>
    <xf numFmtId="0" fontId="0" fillId="0" borderId="11" xfId="0"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5" fillId="2" borderId="11" xfId="0" applyFont="1" applyFill="1" applyBorder="1" applyAlignment="1" applyProtection="1">
      <alignment horizontal="center" vertical="center"/>
    </xf>
    <xf numFmtId="0" fontId="5" fillId="2" borderId="15" xfId="0" applyFont="1" applyFill="1" applyBorder="1" applyAlignment="1" applyProtection="1">
      <alignment horizontal="center" vertical="center"/>
    </xf>
    <xf numFmtId="0" fontId="5" fillId="2" borderId="16" xfId="0" applyFont="1" applyFill="1" applyBorder="1" applyAlignment="1" applyProtection="1">
      <alignment horizontal="center" vertical="center"/>
    </xf>
    <xf numFmtId="0" fontId="5" fillId="2" borderId="22" xfId="0" applyFont="1" applyFill="1" applyBorder="1" applyAlignment="1" applyProtection="1">
      <alignment horizontal="center" vertical="center"/>
    </xf>
    <xf numFmtId="0" fontId="0" fillId="0" borderId="0" xfId="0" applyFill="1" applyBorder="1" applyAlignment="1" applyProtection="1">
      <alignment horizontal="left"/>
    </xf>
    <xf numFmtId="0" fontId="2" fillId="0" borderId="0" xfId="0" applyFont="1" applyFill="1" applyBorder="1" applyAlignment="1" applyProtection="1">
      <alignment horizontal="left"/>
    </xf>
    <xf numFmtId="0" fontId="20" fillId="0" borderId="0" xfId="0" applyFont="1" applyFill="1" applyBorder="1" applyProtection="1">
      <protection locked="0"/>
    </xf>
    <xf numFmtId="0" fontId="21" fillId="0" borderId="0" xfId="0" applyFont="1" applyFill="1" applyBorder="1" applyAlignment="1" applyProtection="1"/>
    <xf numFmtId="0" fontId="22" fillId="0" borderId="0" xfId="0" applyFont="1" applyFill="1" applyBorder="1" applyAlignment="1" applyProtection="1"/>
    <xf numFmtId="0" fontId="0" fillId="0" borderId="0" xfId="0" applyFill="1" applyBorder="1" applyAlignment="1" applyProtection="1">
      <alignment horizontal="left"/>
      <protection locked="0"/>
    </xf>
    <xf numFmtId="0" fontId="0" fillId="0" borderId="0" xfId="0" applyFill="1" applyBorder="1" applyAlignment="1" applyProtection="1">
      <alignment horizontal="center"/>
      <protection locked="0"/>
    </xf>
    <xf numFmtId="0" fontId="0" fillId="0" borderId="0" xfId="0" applyFill="1" applyBorder="1" applyAlignment="1" applyProtection="1">
      <alignment horizontal="center" vertical="center"/>
      <protection locked="0"/>
    </xf>
    <xf numFmtId="0" fontId="4" fillId="0" borderId="0" xfId="0" applyFont="1" applyFill="1" applyBorder="1" applyAlignment="1" applyProtection="1">
      <alignment horizontal="center" textRotation="90"/>
      <protection locked="0"/>
    </xf>
    <xf numFmtId="0" fontId="2" fillId="0" borderId="3" xfId="0" applyFont="1" applyFill="1" applyBorder="1" applyAlignment="1" applyProtection="1">
      <alignment horizontal="left" indent="1"/>
      <protection locked="0"/>
    </xf>
    <xf numFmtId="0" fontId="0" fillId="0" borderId="0" xfId="0" applyFill="1" applyBorder="1" applyAlignment="1" applyProtection="1">
      <alignment horizontal="center" textRotation="90"/>
      <protection locked="0"/>
    </xf>
    <xf numFmtId="0" fontId="2" fillId="0" borderId="0" xfId="0" applyFont="1" applyFill="1" applyBorder="1" applyAlignment="1" applyProtection="1">
      <protection locked="0"/>
    </xf>
    <xf numFmtId="0" fontId="2" fillId="0" borderId="0" xfId="0" applyFont="1" applyFill="1" applyBorder="1" applyAlignment="1" applyProtection="1">
      <alignment horizontal="left" vertical="center" indent="1"/>
      <protection locked="0"/>
    </xf>
    <xf numFmtId="0" fontId="5" fillId="0" borderId="0" xfId="0" applyFont="1" applyFill="1" applyBorder="1" applyAlignment="1" applyProtection="1">
      <alignment horizontal="center" textRotation="90"/>
      <protection locked="0"/>
    </xf>
    <xf numFmtId="0" fontId="27" fillId="0" borderId="0" xfId="0" applyFont="1" applyFill="1" applyBorder="1" applyAlignment="1" applyProtection="1">
      <alignment horizontal="center"/>
      <protection locked="0"/>
    </xf>
    <xf numFmtId="0" fontId="5" fillId="0" borderId="0" xfId="0" applyFont="1" applyFill="1" applyBorder="1" applyAlignment="1" applyProtection="1">
      <alignment horizontal="center"/>
      <protection locked="0"/>
    </xf>
    <xf numFmtId="0" fontId="19" fillId="0" borderId="0" xfId="0" applyFont="1" applyFill="1" applyBorder="1" applyAlignment="1" applyProtection="1"/>
    <xf numFmtId="0" fontId="25" fillId="0" borderId="0" xfId="0" applyFont="1" applyFill="1" applyBorder="1" applyAlignment="1" applyProtection="1">
      <protection locked="0"/>
    </xf>
    <xf numFmtId="0" fontId="24" fillId="0" borderId="0" xfId="0" applyFont="1" applyFill="1" applyBorder="1" applyAlignment="1" applyProtection="1">
      <protection locked="0"/>
    </xf>
    <xf numFmtId="0" fontId="2" fillId="0" borderId="3" xfId="0" applyFont="1" applyFill="1" applyBorder="1" applyAlignment="1" applyProtection="1">
      <alignment horizontal="left"/>
      <protection locked="0"/>
    </xf>
    <xf numFmtId="0" fontId="23" fillId="0" borderId="0" xfId="0" applyFont="1" applyFill="1" applyBorder="1" applyAlignment="1" applyProtection="1">
      <alignment horizontal="center"/>
      <protection locked="0"/>
    </xf>
    <xf numFmtId="0" fontId="0" fillId="0" borderId="8" xfId="0" applyFill="1" applyBorder="1" applyProtection="1"/>
    <xf numFmtId="0" fontId="0" fillId="0" borderId="19" xfId="0" applyFill="1" applyBorder="1" applyProtection="1"/>
    <xf numFmtId="0" fontId="0" fillId="0" borderId="13" xfId="0" applyFill="1" applyBorder="1" applyProtection="1">
      <protection locked="0"/>
    </xf>
    <xf numFmtId="0" fontId="4" fillId="0" borderId="8" xfId="0" applyFont="1" applyFill="1" applyBorder="1" applyAlignment="1" applyProtection="1">
      <alignment horizontal="left" vertical="center" indent="1"/>
      <protection locked="0"/>
    </xf>
    <xf numFmtId="0" fontId="4" fillId="0" borderId="8" xfId="0" applyFont="1" applyFill="1" applyBorder="1" applyAlignment="1" applyProtection="1">
      <alignment vertical="center"/>
      <protection locked="0"/>
    </xf>
    <xf numFmtId="0" fontId="4" fillId="0" borderId="19" xfId="0" applyFont="1" applyFill="1" applyBorder="1" applyAlignment="1" applyProtection="1">
      <alignment horizontal="left" vertical="center" indent="1"/>
      <protection locked="0"/>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wrapText="1"/>
      <protection locked="0"/>
    </xf>
    <xf numFmtId="0" fontId="10" fillId="0" borderId="3" xfId="0" applyFont="1" applyFill="1" applyBorder="1" applyAlignment="1" applyProtection="1">
      <alignment horizontal="left" indent="1"/>
      <protection locked="0"/>
    </xf>
    <xf numFmtId="0" fontId="0" fillId="0" borderId="4" xfId="0" applyFill="1" applyBorder="1" applyAlignment="1" applyProtection="1">
      <alignment horizontal="center" textRotation="90"/>
      <protection locked="0"/>
    </xf>
    <xf numFmtId="0" fontId="0" fillId="0" borderId="4" xfId="0" applyFill="1" applyBorder="1" applyAlignment="1" applyProtection="1">
      <alignment horizontal="center" vertical="center"/>
      <protection locked="0"/>
    </xf>
    <xf numFmtId="0" fontId="26" fillId="0" borderId="3" xfId="0" applyFont="1" applyFill="1" applyBorder="1" applyAlignment="1" applyProtection="1"/>
    <xf numFmtId="0" fontId="0" fillId="0" borderId="4" xfId="0" applyFill="1" applyBorder="1" applyAlignment="1" applyProtection="1">
      <protection locked="0"/>
    </xf>
    <xf numFmtId="0" fontId="0" fillId="0" borderId="8" xfId="0" applyFill="1" applyBorder="1" applyAlignment="1" applyProtection="1">
      <protection locked="0"/>
    </xf>
    <xf numFmtId="0" fontId="0" fillId="0" borderId="0" xfId="0" applyFill="1" applyBorder="1" applyAlignment="1" applyProtection="1">
      <alignment horizontal="left"/>
      <protection locked="0"/>
    </xf>
    <xf numFmtId="0" fontId="0" fillId="0" borderId="8" xfId="0" applyFill="1" applyBorder="1" applyAlignment="1" applyProtection="1">
      <alignment horizontal="center"/>
      <protection locked="0"/>
    </xf>
    <xf numFmtId="0" fontId="10" fillId="0" borderId="0" xfId="0" applyFont="1" applyFill="1" applyBorder="1" applyAlignment="1" applyProtection="1">
      <alignment horizontal="left" vertical="center" wrapText="1" indent="1"/>
      <protection locked="0"/>
    </xf>
    <xf numFmtId="0" fontId="0" fillId="0" borderId="8" xfId="0" applyFill="1" applyBorder="1" applyAlignment="1" applyProtection="1">
      <alignment horizontal="center"/>
    </xf>
    <xf numFmtId="0" fontId="0" fillId="0" borderId="0" xfId="0" applyFill="1" applyBorder="1" applyAlignment="1" applyProtection="1">
      <alignment horizontal="left"/>
    </xf>
    <xf numFmtId="0" fontId="30" fillId="0" borderId="0" xfId="0" applyFont="1" applyFill="1" applyBorder="1" applyAlignment="1" applyProtection="1">
      <alignment horizontal="center"/>
      <protection locked="0"/>
    </xf>
    <xf numFmtId="0" fontId="2" fillId="0" borderId="0" xfId="0" applyFont="1" applyFill="1" applyBorder="1" applyAlignment="1" applyProtection="1">
      <alignment horizontal="center" vertical="center"/>
      <protection locked="0"/>
    </xf>
    <xf numFmtId="49" fontId="10" fillId="0" borderId="29" xfId="0" applyNumberFormat="1" applyFont="1" applyFill="1" applyBorder="1" applyAlignment="1" applyProtection="1">
      <protection locked="0"/>
    </xf>
    <xf numFmtId="0" fontId="26" fillId="0" borderId="0" xfId="0" applyFont="1" applyFill="1" applyBorder="1" applyAlignment="1" applyProtection="1">
      <alignment horizontal="center" vertical="center"/>
      <protection locked="0"/>
    </xf>
    <xf numFmtId="0" fontId="10" fillId="0" borderId="2" xfId="0" applyFont="1" applyFill="1" applyBorder="1" applyAlignment="1" applyProtection="1">
      <protection locked="0"/>
    </xf>
    <xf numFmtId="0" fontId="24" fillId="0" borderId="2" xfId="0" applyFont="1" applyFill="1" applyBorder="1" applyAlignment="1" applyProtection="1">
      <protection locked="0"/>
    </xf>
    <xf numFmtId="0" fontId="2" fillId="0" borderId="2" xfId="0" applyFont="1" applyFill="1" applyBorder="1" applyAlignment="1" applyProtection="1">
      <protection locked="0"/>
    </xf>
    <xf numFmtId="0" fontId="0" fillId="0" borderId="1" xfId="0" applyFill="1" applyBorder="1" applyProtection="1"/>
    <xf numFmtId="0" fontId="0" fillId="0" borderId="2" xfId="0" applyFill="1" applyBorder="1" applyProtection="1"/>
    <xf numFmtId="0" fontId="2" fillId="0" borderId="18" xfId="0" applyFont="1" applyFill="1" applyBorder="1" applyProtection="1"/>
    <xf numFmtId="0" fontId="26" fillId="0" borderId="2" xfId="0" applyFont="1" applyFill="1" applyBorder="1" applyAlignment="1" applyProtection="1">
      <alignment horizontal="center" vertical="center"/>
      <protection locked="0"/>
    </xf>
    <xf numFmtId="0" fontId="2" fillId="0" borderId="2" xfId="0" applyFont="1" applyFill="1" applyBorder="1" applyAlignment="1" applyProtection="1">
      <alignment wrapText="1"/>
      <protection locked="0"/>
    </xf>
    <xf numFmtId="0" fontId="2" fillId="0" borderId="0" xfId="0" applyFont="1" applyFill="1" applyBorder="1" applyAlignment="1" applyProtection="1">
      <alignment wrapText="1"/>
      <protection locked="0"/>
    </xf>
    <xf numFmtId="0" fontId="24" fillId="0" borderId="2" xfId="0" applyFont="1" applyFill="1" applyBorder="1" applyAlignment="1" applyProtection="1">
      <alignment horizontal="center"/>
      <protection locked="0"/>
    </xf>
    <xf numFmtId="0" fontId="2" fillId="0" borderId="1" xfId="0" applyFont="1" applyFill="1" applyBorder="1" applyAlignment="1" applyProtection="1">
      <alignment wrapText="1"/>
      <protection locked="0"/>
    </xf>
    <xf numFmtId="0" fontId="2" fillId="0" borderId="3" xfId="0" applyFont="1" applyFill="1" applyBorder="1" applyAlignment="1" applyProtection="1">
      <alignment wrapText="1"/>
      <protection locked="0"/>
    </xf>
    <xf numFmtId="0" fontId="4" fillId="0" borderId="13" xfId="0" applyFont="1" applyFill="1" applyBorder="1" applyAlignment="1" applyProtection="1">
      <alignment horizontal="left" vertical="center" indent="1"/>
      <protection locked="0"/>
    </xf>
    <xf numFmtId="0" fontId="2" fillId="0" borderId="18" xfId="0" applyFont="1" applyFill="1" applyBorder="1" applyAlignment="1" applyProtection="1">
      <alignment wrapText="1"/>
      <protection locked="0"/>
    </xf>
    <xf numFmtId="0" fontId="2" fillId="0" borderId="4" xfId="0" applyFont="1" applyFill="1" applyBorder="1" applyAlignment="1" applyProtection="1">
      <alignment wrapText="1"/>
      <protection locked="0"/>
    </xf>
    <xf numFmtId="0" fontId="2" fillId="0" borderId="0" xfId="0" applyFont="1" applyFill="1" applyBorder="1" applyAlignment="1" applyProtection="1">
      <alignment horizontal="left" vertical="center"/>
      <protection locked="0"/>
    </xf>
    <xf numFmtId="0" fontId="29" fillId="0" borderId="0" xfId="0" applyFont="1" applyFill="1" applyBorder="1" applyAlignment="1" applyProtection="1">
      <protection locked="0"/>
    </xf>
    <xf numFmtId="0" fontId="4" fillId="0" borderId="8" xfId="0" applyFont="1" applyFill="1" applyBorder="1" applyAlignment="1" applyProtection="1">
      <alignment horizontal="left" vertical="center"/>
      <protection locked="0"/>
    </xf>
    <xf numFmtId="0" fontId="2" fillId="0" borderId="3" xfId="0"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2" fillId="0" borderId="4" xfId="0" applyFont="1" applyFill="1" applyBorder="1" applyAlignment="1" applyProtection="1">
      <alignment vertical="center"/>
      <protection locked="0"/>
    </xf>
    <xf numFmtId="0" fontId="2" fillId="0" borderId="2" xfId="0" applyFont="1" applyFill="1" applyBorder="1" applyProtection="1">
      <protection locked="0"/>
    </xf>
    <xf numFmtId="0" fontId="2" fillId="0" borderId="11" xfId="0" applyFont="1" applyFill="1" applyBorder="1" applyAlignment="1" applyProtection="1">
      <alignment horizontal="centerContinuous" vertical="center"/>
      <protection locked="0"/>
    </xf>
    <xf numFmtId="0" fontId="2" fillId="3" borderId="11" xfId="0" applyFont="1" applyFill="1" applyBorder="1" applyAlignment="1" applyProtection="1">
      <alignment horizontal="center" vertical="center"/>
    </xf>
    <xf numFmtId="0" fontId="31" fillId="0" borderId="0" xfId="0" applyFont="1" applyFill="1" applyBorder="1" applyAlignment="1" applyProtection="1">
      <alignment horizontal="center"/>
      <protection locked="0"/>
    </xf>
    <xf numFmtId="0" fontId="2" fillId="4" borderId="11" xfId="0" applyFont="1" applyFill="1" applyBorder="1" applyAlignment="1" applyProtection="1">
      <alignment horizontal="center" vertical="center"/>
    </xf>
    <xf numFmtId="0" fontId="31" fillId="0" borderId="0" xfId="0" applyFont="1" applyFill="1" applyBorder="1" applyAlignment="1" applyProtection="1">
      <alignment horizontal="centerContinuous"/>
      <protection locked="0"/>
    </xf>
    <xf numFmtId="0" fontId="31" fillId="0" borderId="8" xfId="0" applyFont="1" applyFill="1" applyBorder="1" applyAlignment="1" applyProtection="1">
      <alignment horizontal="center"/>
      <protection locked="0"/>
    </xf>
    <xf numFmtId="0" fontId="25" fillId="0" borderId="3" xfId="0" applyFont="1" applyFill="1" applyBorder="1" applyProtection="1">
      <protection locked="0"/>
    </xf>
    <xf numFmtId="0" fontId="10" fillId="0" borderId="3"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13" xfId="0" applyFont="1" applyFill="1" applyBorder="1" applyAlignment="1" applyProtection="1">
      <alignment horizontal="left" vertical="top" wrapText="1"/>
    </xf>
    <xf numFmtId="0" fontId="10" fillId="0" borderId="8" xfId="0" applyFont="1" applyFill="1" applyBorder="1" applyAlignment="1" applyProtection="1">
      <alignment horizontal="left" vertical="top" wrapText="1"/>
    </xf>
    <xf numFmtId="0" fontId="10" fillId="0" borderId="3" xfId="0" applyFont="1" applyFill="1" applyBorder="1" applyAlignment="1" applyProtection="1">
      <alignment horizontal="left" vertical="top" wrapText="1"/>
      <protection locked="0"/>
    </xf>
    <xf numFmtId="0" fontId="10" fillId="0" borderId="0" xfId="0" applyFont="1" applyFill="1" applyBorder="1" applyAlignment="1" applyProtection="1">
      <alignment horizontal="left" vertical="top" wrapText="1"/>
      <protection locked="0"/>
    </xf>
    <xf numFmtId="0" fontId="10" fillId="0" borderId="4" xfId="0" applyFont="1" applyFill="1" applyBorder="1" applyAlignment="1" applyProtection="1">
      <alignment horizontal="left" vertical="top" wrapText="1"/>
      <protection locked="0"/>
    </xf>
    <xf numFmtId="0" fontId="29" fillId="0" borderId="3" xfId="0" applyFont="1" applyFill="1" applyBorder="1" applyAlignment="1" applyProtection="1">
      <alignment horizontal="center"/>
    </xf>
    <xf numFmtId="0" fontId="29" fillId="0" borderId="0" xfId="0" applyFont="1" applyFill="1" applyBorder="1" applyAlignment="1" applyProtection="1">
      <alignment horizontal="center"/>
    </xf>
    <xf numFmtId="0" fontId="29" fillId="0" borderId="4" xfId="0" applyFont="1" applyFill="1" applyBorder="1" applyAlignment="1" applyProtection="1">
      <alignment horizontal="center"/>
    </xf>
    <xf numFmtId="49" fontId="10" fillId="0" borderId="23" xfId="0" applyNumberFormat="1" applyFont="1" applyFill="1" applyBorder="1" applyAlignment="1" applyProtection="1">
      <alignment horizontal="left"/>
      <protection locked="0"/>
    </xf>
    <xf numFmtId="0" fontId="28" fillId="0" borderId="0" xfId="0" applyFont="1" applyFill="1" applyBorder="1" applyAlignment="1" applyProtection="1">
      <alignment horizontal="right" vertical="center" wrapText="1"/>
    </xf>
    <xf numFmtId="0" fontId="28" fillId="0" borderId="4" xfId="0" applyFont="1" applyFill="1" applyBorder="1" applyAlignment="1" applyProtection="1">
      <alignment horizontal="right" vertical="center" wrapText="1"/>
    </xf>
    <xf numFmtId="49" fontId="0" fillId="0" borderId="23" xfId="0" applyNumberFormat="1" applyFill="1" applyBorder="1" applyAlignment="1" applyProtection="1">
      <alignment horizontal="left"/>
      <protection locked="0"/>
    </xf>
    <xf numFmtId="0" fontId="10" fillId="0" borderId="23" xfId="0" applyFont="1" applyFill="1" applyBorder="1" applyAlignment="1" applyProtection="1">
      <alignment horizontal="left"/>
      <protection locked="0"/>
    </xf>
    <xf numFmtId="0" fontId="0" fillId="0" borderId="23" xfId="0" applyFill="1" applyBorder="1" applyAlignment="1" applyProtection="1">
      <alignment horizontal="left"/>
      <protection locked="0"/>
    </xf>
    <xf numFmtId="0" fontId="2" fillId="0" borderId="25" xfId="0" applyFont="1" applyFill="1" applyBorder="1" applyAlignment="1" applyProtection="1">
      <alignment horizontal="center"/>
      <protection locked="0"/>
    </xf>
    <xf numFmtId="0" fontId="10" fillId="0" borderId="2" xfId="0" applyFont="1" applyFill="1" applyBorder="1" applyAlignment="1" applyProtection="1">
      <alignment horizontal="left"/>
      <protection locked="0"/>
    </xf>
    <xf numFmtId="0" fontId="0" fillId="0" borderId="2" xfId="0"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0" xfId="0" applyFont="1" applyFill="1" applyBorder="1" applyAlignment="1" applyProtection="1">
      <alignment horizontal="center"/>
    </xf>
    <xf numFmtId="0" fontId="8" fillId="0" borderId="4" xfId="0" applyFont="1" applyFill="1" applyBorder="1" applyAlignment="1" applyProtection="1">
      <alignment horizontal="center"/>
    </xf>
    <xf numFmtId="0" fontId="6" fillId="0" borderId="3" xfId="0" applyFont="1" applyFill="1" applyBorder="1" applyAlignment="1" applyProtection="1">
      <alignment horizontal="center"/>
    </xf>
    <xf numFmtId="0" fontId="6" fillId="0" borderId="0" xfId="0" applyFont="1" applyFill="1" applyBorder="1" applyAlignment="1" applyProtection="1">
      <alignment horizontal="center"/>
    </xf>
    <xf numFmtId="0" fontId="6" fillId="0" borderId="4" xfId="0" applyFont="1" applyFill="1" applyBorder="1" applyAlignment="1" applyProtection="1">
      <alignment horizontal="center"/>
    </xf>
    <xf numFmtId="0" fontId="2" fillId="0" borderId="3" xfId="0" applyFont="1" applyFill="1" applyBorder="1" applyAlignment="1" applyProtection="1">
      <alignment horizontal="center"/>
    </xf>
    <xf numFmtId="0" fontId="2" fillId="0" borderId="0"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2" xfId="0" applyFont="1" applyFill="1" applyBorder="1" applyAlignment="1" applyProtection="1">
      <alignment horizontal="center"/>
    </xf>
    <xf numFmtId="0" fontId="14" fillId="0" borderId="0" xfId="0" applyFont="1" applyFill="1" applyAlignment="1" applyProtection="1">
      <alignment horizontal="center"/>
    </xf>
    <xf numFmtId="0" fontId="0" fillId="0" borderId="0" xfId="0" applyFill="1" applyBorder="1" applyAlignment="1" applyProtection="1">
      <alignment horizontal="center" vertical="center"/>
      <protection locked="0"/>
    </xf>
    <xf numFmtId="0" fontId="10" fillId="0" borderId="24" xfId="0" applyFont="1" applyFill="1" applyBorder="1" applyAlignment="1" applyProtection="1">
      <alignment horizontal="left"/>
      <protection locked="0"/>
    </xf>
    <xf numFmtId="0" fontId="0" fillId="0" borderId="24" xfId="0" applyFill="1" applyBorder="1" applyAlignment="1" applyProtection="1">
      <alignment horizontal="left"/>
      <protection locked="0"/>
    </xf>
    <xf numFmtId="49" fontId="17" fillId="0" borderId="23" xfId="1" applyNumberFormat="1" applyFill="1" applyBorder="1" applyAlignment="1" applyProtection="1">
      <alignment horizontal="left"/>
      <protection locked="0"/>
    </xf>
    <xf numFmtId="49" fontId="2" fillId="0" borderId="29" xfId="0" applyNumberFormat="1" applyFont="1" applyFill="1" applyBorder="1" applyAlignment="1" applyProtection="1">
      <alignment horizontal="left"/>
    </xf>
    <xf numFmtId="0" fontId="10" fillId="0" borderId="0" xfId="0" applyFont="1" applyFill="1" applyBorder="1" applyAlignment="1" applyProtection="1">
      <alignment horizontal="center"/>
      <protection locked="0"/>
    </xf>
    <xf numFmtId="0" fontId="10" fillId="0" borderId="23" xfId="0" applyFont="1" applyFill="1" applyBorder="1" applyAlignment="1" applyProtection="1">
      <alignment horizontal="center"/>
      <protection locked="0"/>
    </xf>
    <xf numFmtId="14" fontId="0" fillId="0" borderId="24" xfId="0" applyNumberFormat="1" applyFill="1" applyBorder="1" applyAlignment="1" applyProtection="1">
      <alignment horizontal="center"/>
      <protection locked="0"/>
    </xf>
    <xf numFmtId="0" fontId="24" fillId="0" borderId="0" xfId="0" applyFont="1" applyFill="1" applyBorder="1" applyAlignment="1" applyProtection="1">
      <alignment horizontal="center"/>
      <protection locked="0"/>
    </xf>
    <xf numFmtId="0" fontId="25" fillId="0" borderId="0" xfId="0" applyFont="1" applyFill="1" applyBorder="1" applyAlignment="1" applyProtection="1">
      <alignment horizontal="center"/>
      <protection locked="0"/>
    </xf>
    <xf numFmtId="0" fontId="2" fillId="0" borderId="0" xfId="0" applyFont="1" applyFill="1" applyBorder="1" applyAlignment="1" applyProtection="1">
      <alignment horizontal="left" wrapText="1" indent="1"/>
      <protection locked="0"/>
    </xf>
    <xf numFmtId="0" fontId="0" fillId="0" borderId="0" xfId="0" applyFill="1" applyAlignment="1" applyProtection="1">
      <alignment horizontal="left"/>
      <protection locked="0"/>
    </xf>
    <xf numFmtId="0" fontId="0" fillId="0" borderId="17" xfId="0" applyFill="1" applyBorder="1" applyAlignment="1" applyProtection="1">
      <alignment horizontal="center" vertical="center"/>
      <protection locked="0"/>
    </xf>
    <xf numFmtId="0" fontId="0" fillId="0" borderId="15" xfId="0" applyFill="1" applyBorder="1" applyAlignment="1" applyProtection="1">
      <alignment horizontal="center" vertical="center"/>
      <protection locked="0"/>
    </xf>
    <xf numFmtId="0" fontId="0" fillId="0" borderId="14" xfId="0"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0" fontId="0" fillId="0" borderId="15" xfId="0" applyFill="1" applyBorder="1" applyAlignment="1" applyProtection="1">
      <alignment horizontal="left" vertical="center"/>
      <protection locked="0"/>
    </xf>
    <xf numFmtId="0" fontId="0" fillId="0" borderId="23" xfId="0" applyFill="1" applyBorder="1" applyAlignment="1" applyProtection="1">
      <alignment horizontal="left"/>
    </xf>
    <xf numFmtId="1" fontId="2" fillId="0" borderId="29" xfId="0" applyNumberFormat="1" applyFont="1" applyFill="1" applyBorder="1" applyAlignment="1" applyProtection="1">
      <alignment horizontal="left"/>
    </xf>
    <xf numFmtId="0" fontId="2" fillId="0" borderId="0" xfId="0" applyFont="1" applyFill="1" applyAlignment="1" applyProtection="1">
      <alignment horizontal="right"/>
    </xf>
    <xf numFmtId="0" fontId="4" fillId="0" borderId="20" xfId="0" applyFont="1" applyFill="1" applyBorder="1" applyAlignment="1" applyProtection="1">
      <alignment horizontal="center" textRotation="90"/>
      <protection locked="0"/>
    </xf>
    <xf numFmtId="0" fontId="4" fillId="0" borderId="21" xfId="0" applyFont="1" applyFill="1" applyBorder="1" applyAlignment="1" applyProtection="1">
      <alignment horizontal="center" textRotation="90"/>
      <protection locked="0"/>
    </xf>
    <xf numFmtId="0" fontId="4" fillId="0" borderId="22" xfId="0" applyFont="1" applyFill="1" applyBorder="1" applyAlignment="1" applyProtection="1">
      <alignment horizontal="center" textRotation="90"/>
      <protection locked="0"/>
    </xf>
    <xf numFmtId="0" fontId="0" fillId="0" borderId="21" xfId="0" applyFill="1" applyBorder="1" applyAlignment="1" applyProtection="1">
      <alignment horizontal="center" textRotation="90"/>
      <protection locked="0"/>
    </xf>
    <xf numFmtId="0" fontId="0" fillId="0" borderId="22" xfId="0" applyFill="1" applyBorder="1" applyAlignment="1" applyProtection="1">
      <alignment horizontal="center" textRotation="90"/>
      <protection locked="0"/>
    </xf>
    <xf numFmtId="0" fontId="15" fillId="0" borderId="0" xfId="0" applyFont="1" applyFill="1" applyAlignment="1" applyProtection="1">
      <alignment horizontal="right"/>
    </xf>
    <xf numFmtId="0" fontId="10" fillId="0" borderId="14" xfId="0" applyFont="1" applyFill="1" applyBorder="1" applyAlignment="1" applyProtection="1">
      <alignment horizontal="left" vertical="center"/>
      <protection locked="0"/>
    </xf>
    <xf numFmtId="0" fontId="10" fillId="0" borderId="21" xfId="0" applyFont="1" applyFill="1" applyBorder="1" applyAlignment="1" applyProtection="1">
      <alignment horizontal="center" textRotation="90"/>
      <protection locked="0"/>
    </xf>
    <xf numFmtId="0" fontId="4" fillId="0" borderId="4" xfId="0" applyFont="1" applyFill="1" applyBorder="1" applyAlignment="1" applyProtection="1">
      <alignment horizontal="center" textRotation="90"/>
      <protection locked="0"/>
    </xf>
    <xf numFmtId="0" fontId="0" fillId="0" borderId="24" xfId="0" applyFill="1" applyBorder="1" applyAlignment="1" applyProtection="1">
      <alignment horizontal="left"/>
    </xf>
    <xf numFmtId="0" fontId="5" fillId="2" borderId="14" xfId="0" applyFont="1" applyFill="1" applyBorder="1" applyAlignment="1" applyProtection="1">
      <alignment horizontal="center" vertical="center"/>
    </xf>
    <xf numFmtId="0" fontId="5" fillId="2" borderId="17" xfId="0" applyFont="1" applyFill="1" applyBorder="1" applyAlignment="1" applyProtection="1">
      <alignment horizontal="center" vertical="center"/>
    </xf>
    <xf numFmtId="0" fontId="5" fillId="2" borderId="15" xfId="0" applyFont="1" applyFill="1" applyBorder="1" applyAlignment="1" applyProtection="1">
      <alignment horizontal="center" vertical="center"/>
    </xf>
    <xf numFmtId="0" fontId="4" fillId="0" borderId="18" xfId="0" applyFont="1" applyFill="1" applyBorder="1" applyAlignment="1" applyProtection="1">
      <alignment horizontal="center" textRotation="90"/>
      <protection locked="0"/>
    </xf>
    <xf numFmtId="0" fontId="4" fillId="0" borderId="19" xfId="0" applyFont="1" applyFill="1" applyBorder="1" applyAlignment="1" applyProtection="1">
      <alignment horizontal="center" textRotation="90"/>
      <protection locked="0"/>
    </xf>
    <xf numFmtId="0" fontId="5" fillId="0" borderId="20" xfId="0" applyFont="1" applyFill="1" applyBorder="1" applyAlignment="1" applyProtection="1">
      <alignment horizontal="center" textRotation="90"/>
      <protection locked="0"/>
    </xf>
    <xf numFmtId="0" fontId="0" fillId="0" borderId="8" xfId="0" applyFill="1" applyBorder="1" applyAlignment="1" applyProtection="1">
      <alignment horizontal="center"/>
      <protection locked="0"/>
    </xf>
    <xf numFmtId="0" fontId="0" fillId="0" borderId="0" xfId="0" applyFill="1" applyAlignment="1" applyProtection="1">
      <alignment horizontal="left"/>
    </xf>
    <xf numFmtId="0" fontId="4" fillId="0" borderId="2" xfId="0" applyFont="1" applyFill="1" applyBorder="1" applyAlignment="1" applyProtection="1">
      <alignment horizontal="center" textRotation="90"/>
      <protection locked="0"/>
    </xf>
    <xf numFmtId="0" fontId="4" fillId="0" borderId="0" xfId="0" applyFont="1" applyFill="1" applyBorder="1" applyAlignment="1" applyProtection="1">
      <alignment horizontal="center" textRotation="90"/>
      <protection locked="0"/>
    </xf>
    <xf numFmtId="0" fontId="4" fillId="0" borderId="8" xfId="0" applyFont="1" applyFill="1" applyBorder="1" applyAlignment="1" applyProtection="1">
      <alignment horizontal="center" textRotation="90"/>
      <protection locked="0"/>
    </xf>
    <xf numFmtId="0" fontId="5" fillId="0" borderId="32" xfId="0" applyFont="1" applyFill="1" applyBorder="1" applyAlignment="1" applyProtection="1">
      <alignment horizontal="center" vertical="center" textRotation="90"/>
      <protection locked="0"/>
    </xf>
    <xf numFmtId="0" fontId="5" fillId="0" borderId="33" xfId="0" applyFont="1" applyFill="1" applyBorder="1" applyAlignment="1" applyProtection="1">
      <alignment horizontal="center" vertical="center" textRotation="90"/>
      <protection locked="0"/>
    </xf>
    <xf numFmtId="0" fontId="5" fillId="0" borderId="34" xfId="0" applyFont="1" applyFill="1" applyBorder="1" applyAlignment="1" applyProtection="1">
      <alignment horizontal="center" vertical="center" textRotation="90"/>
      <protection locked="0"/>
    </xf>
    <xf numFmtId="0" fontId="2" fillId="0" borderId="14" xfId="0" applyFont="1" applyFill="1" applyBorder="1" applyAlignment="1" applyProtection="1">
      <alignment horizontal="center"/>
      <protection locked="0"/>
    </xf>
    <xf numFmtId="0" fontId="2" fillId="0" borderId="15" xfId="0" applyFont="1" applyFill="1" applyBorder="1" applyAlignment="1" applyProtection="1">
      <alignment horizontal="center"/>
      <protection locked="0"/>
    </xf>
    <xf numFmtId="0" fontId="7" fillId="0" borderId="1" xfId="0" applyFont="1" applyFill="1" applyBorder="1" applyAlignment="1" applyProtection="1">
      <alignment horizontal="center" wrapText="1"/>
    </xf>
    <xf numFmtId="0" fontId="7" fillId="0" borderId="18" xfId="0" applyFont="1" applyFill="1" applyBorder="1" applyAlignment="1" applyProtection="1">
      <alignment horizontal="center"/>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0" fillId="0" borderId="2" xfId="0" applyFill="1" applyBorder="1" applyAlignment="1" applyProtection="1">
      <alignment horizontal="left"/>
    </xf>
    <xf numFmtId="0" fontId="2" fillId="0" borderId="25" xfId="0" applyFont="1" applyBorder="1" applyAlignment="1" applyProtection="1">
      <alignment horizontal="center"/>
    </xf>
    <xf numFmtId="0" fontId="2" fillId="0" borderId="1" xfId="0" applyFont="1" applyFill="1" applyBorder="1" applyAlignment="1" applyProtection="1">
      <alignment horizontal="left" wrapText="1"/>
    </xf>
    <xf numFmtId="0" fontId="2" fillId="0" borderId="18" xfId="0" applyFont="1" applyFill="1" applyBorder="1" applyAlignment="1" applyProtection="1">
      <alignment horizontal="left" wrapText="1"/>
    </xf>
    <xf numFmtId="0" fontId="2" fillId="0" borderId="3"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13" xfId="0" applyFont="1" applyFill="1" applyBorder="1" applyAlignment="1" applyProtection="1">
      <alignment horizontal="left" wrapText="1"/>
    </xf>
    <xf numFmtId="0" fontId="2" fillId="0" borderId="19" xfId="0" applyFont="1" applyFill="1" applyBorder="1" applyAlignment="1" applyProtection="1">
      <alignment horizontal="left" wrapText="1"/>
    </xf>
    <xf numFmtId="0" fontId="15" fillId="0" borderId="0" xfId="0" applyFont="1" applyFill="1" applyAlignment="1" applyProtection="1">
      <alignment horizontal="right"/>
      <protection locked="0"/>
    </xf>
    <xf numFmtId="0" fontId="4" fillId="0" borderId="3" xfId="0" applyFont="1" applyFill="1" applyBorder="1" applyAlignment="1" applyProtection="1">
      <alignment horizontal="center" textRotation="90"/>
      <protection locked="0"/>
    </xf>
    <xf numFmtId="0" fontId="9" fillId="0" borderId="18" xfId="0" applyFont="1" applyFill="1" applyBorder="1" applyAlignment="1" applyProtection="1">
      <alignment horizontal="center" vertical="center" textRotation="90" wrapText="1"/>
    </xf>
    <xf numFmtId="0" fontId="9" fillId="0" borderId="4" xfId="0" applyFont="1" applyFill="1" applyBorder="1" applyAlignment="1" applyProtection="1">
      <alignment horizontal="center" vertical="center" textRotation="90" wrapText="1"/>
    </xf>
    <xf numFmtId="0" fontId="9" fillId="0" borderId="21" xfId="0" applyFont="1" applyFill="1" applyBorder="1" applyAlignment="1" applyProtection="1">
      <alignment horizontal="center" vertical="center" textRotation="90" wrapText="1"/>
    </xf>
    <xf numFmtId="0" fontId="9" fillId="0" borderId="20" xfId="0" applyFont="1" applyFill="1" applyBorder="1" applyAlignment="1" applyProtection="1">
      <alignment horizontal="center" vertical="center" textRotation="90" wrapText="1"/>
    </xf>
    <xf numFmtId="0" fontId="2" fillId="0" borderId="3" xfId="0" applyFont="1" applyFill="1" applyBorder="1" applyAlignment="1" applyProtection="1">
      <alignment horizontal="center" wrapText="1"/>
    </xf>
    <xf numFmtId="0" fontId="2" fillId="0" borderId="4" xfId="0" applyFont="1" applyFill="1" applyBorder="1" applyAlignment="1" applyProtection="1">
      <alignment horizontal="center" wrapText="1"/>
    </xf>
    <xf numFmtId="0" fontId="2" fillId="0" borderId="13" xfId="0" applyFont="1" applyFill="1" applyBorder="1" applyAlignment="1" applyProtection="1">
      <alignment horizontal="center" wrapText="1"/>
    </xf>
    <xf numFmtId="0" fontId="2" fillId="0" borderId="19" xfId="0" applyFont="1" applyFill="1" applyBorder="1" applyAlignment="1" applyProtection="1">
      <alignment horizontal="center" wrapText="1"/>
    </xf>
    <xf numFmtId="0" fontId="2" fillId="0" borderId="25" xfId="0" applyFont="1" applyFill="1" applyBorder="1" applyAlignment="1" applyProtection="1">
      <alignment horizontal="center"/>
    </xf>
    <xf numFmtId="0" fontId="10" fillId="0" borderId="17" xfId="0" applyFont="1" applyFill="1" applyBorder="1" applyAlignment="1" applyProtection="1">
      <alignment horizontal="center" vertical="center"/>
      <protection locked="0"/>
    </xf>
    <xf numFmtId="0" fontId="10" fillId="0" borderId="3" xfId="0" applyFont="1" applyFill="1" applyBorder="1" applyAlignment="1" applyProtection="1">
      <alignment horizontal="left" vertical="top" indent="1"/>
      <protection locked="0"/>
    </xf>
    <xf numFmtId="0" fontId="10" fillId="0" borderId="0" xfId="0" applyFont="1" applyFill="1" applyBorder="1" applyAlignment="1" applyProtection="1">
      <alignment horizontal="left" vertical="top" indent="1"/>
      <protection locked="0"/>
    </xf>
    <xf numFmtId="0" fontId="10" fillId="0" borderId="4" xfId="0" applyFont="1" applyFill="1" applyBorder="1" applyAlignment="1" applyProtection="1">
      <alignment horizontal="left" vertical="top" indent="1"/>
      <protection locked="0"/>
    </xf>
    <xf numFmtId="0" fontId="10" fillId="0" borderId="0" xfId="0" applyFont="1" applyFill="1" applyBorder="1" applyAlignment="1" applyProtection="1">
      <alignment horizontal="left"/>
      <protection locked="0"/>
    </xf>
    <xf numFmtId="0" fontId="0" fillId="0" borderId="0" xfId="0" applyFill="1" applyBorder="1" applyAlignment="1" applyProtection="1">
      <alignment horizontal="left"/>
      <protection locked="0"/>
    </xf>
    <xf numFmtId="0" fontId="0" fillId="0" borderId="4" xfId="0" applyFill="1" applyBorder="1" applyAlignment="1" applyProtection="1">
      <alignment horizontal="left"/>
      <protection locked="0"/>
    </xf>
    <xf numFmtId="0" fontId="2" fillId="0" borderId="1" xfId="0" applyFont="1" applyFill="1" applyBorder="1" applyAlignment="1" applyProtection="1">
      <alignment horizontal="center" wrapText="1"/>
    </xf>
    <xf numFmtId="0" fontId="2" fillId="0" borderId="18" xfId="0" applyFont="1" applyFill="1" applyBorder="1" applyAlignment="1" applyProtection="1">
      <alignment horizontal="center" wrapText="1"/>
    </xf>
    <xf numFmtId="0" fontId="16" fillId="0" borderId="37" xfId="0" applyFont="1" applyFill="1" applyBorder="1" applyAlignment="1" applyProtection="1">
      <alignment horizontal="left" vertical="top" wrapText="1"/>
      <protection locked="0"/>
    </xf>
    <xf numFmtId="0" fontId="16" fillId="0" borderId="39" xfId="0" applyFont="1" applyFill="1" applyBorder="1" applyAlignment="1" applyProtection="1">
      <alignment horizontal="left" vertical="top" wrapText="1"/>
      <protection locked="0"/>
    </xf>
    <xf numFmtId="0" fontId="16" fillId="0" borderId="40" xfId="0" applyFont="1" applyFill="1" applyBorder="1" applyAlignment="1" applyProtection="1">
      <alignment horizontal="left" vertical="top" wrapText="1"/>
      <protection locked="0"/>
    </xf>
    <xf numFmtId="0" fontId="16" fillId="0" borderId="41" xfId="0" applyFont="1" applyFill="1" applyBorder="1" applyAlignment="1" applyProtection="1">
      <alignment horizontal="left" vertical="top" wrapText="1"/>
      <protection locked="0"/>
    </xf>
    <xf numFmtId="0" fontId="7" fillId="0" borderId="0" xfId="0" applyFont="1" applyFill="1" applyBorder="1" applyAlignment="1" applyProtection="1">
      <alignment horizontal="center" wrapText="1"/>
    </xf>
    <xf numFmtId="0" fontId="7" fillId="0" borderId="0" xfId="0" applyFont="1" applyFill="1" applyBorder="1" applyAlignment="1" applyProtection="1">
      <alignment horizontal="center"/>
    </xf>
    <xf numFmtId="49" fontId="4" fillId="0" borderId="14" xfId="0" applyNumberFormat="1" applyFont="1" applyFill="1" applyBorder="1" applyAlignment="1" applyProtection="1">
      <alignment horizontal="left" vertical="center"/>
      <protection locked="0"/>
    </xf>
    <xf numFmtId="49" fontId="4" fillId="0" borderId="15" xfId="0" applyNumberFormat="1" applyFont="1" applyFill="1" applyBorder="1" applyAlignment="1" applyProtection="1">
      <alignment horizontal="left" vertical="center"/>
      <protection locked="0"/>
    </xf>
    <xf numFmtId="0" fontId="2" fillId="0" borderId="3" xfId="0" applyFont="1" applyFill="1" applyBorder="1" applyAlignment="1" applyProtection="1">
      <alignment horizontal="left" indent="1"/>
      <protection locked="0"/>
    </xf>
    <xf numFmtId="0" fontId="2" fillId="0" borderId="0" xfId="0" applyFont="1" applyFill="1" applyBorder="1" applyAlignment="1" applyProtection="1">
      <alignment horizontal="left" indent="1"/>
      <protection locked="0"/>
    </xf>
    <xf numFmtId="0" fontId="10" fillId="0" borderId="0" xfId="0" applyFont="1" applyFill="1" applyBorder="1" applyAlignment="1" applyProtection="1">
      <alignment horizontal="left" vertical="top"/>
      <protection locked="0"/>
    </xf>
    <xf numFmtId="0" fontId="10" fillId="0" borderId="4" xfId="0" applyFont="1" applyFill="1" applyBorder="1" applyAlignment="1" applyProtection="1">
      <alignment horizontal="left" vertical="top"/>
      <protection locked="0"/>
    </xf>
    <xf numFmtId="0" fontId="4" fillId="0" borderId="3" xfId="0" applyFont="1" applyFill="1" applyBorder="1" applyAlignment="1" applyProtection="1">
      <alignment horizontal="left" indent="1"/>
      <protection locked="0"/>
    </xf>
    <xf numFmtId="0" fontId="4" fillId="0" borderId="0" xfId="0" applyFont="1" applyFill="1" applyBorder="1" applyAlignment="1" applyProtection="1">
      <alignment horizontal="left" indent="1"/>
      <protection locked="0"/>
    </xf>
    <xf numFmtId="0" fontId="2" fillId="0" borderId="1" xfId="0" applyFont="1" applyFill="1" applyBorder="1" applyAlignment="1" applyProtection="1">
      <alignment horizontal="center" textRotation="90"/>
    </xf>
    <xf numFmtId="0" fontId="2" fillId="0" borderId="18" xfId="0" applyFont="1" applyFill="1" applyBorder="1" applyAlignment="1" applyProtection="1">
      <alignment horizontal="center" textRotation="90"/>
    </xf>
    <xf numFmtId="0" fontId="2" fillId="0" borderId="3" xfId="0" applyFont="1" applyFill="1" applyBorder="1" applyAlignment="1" applyProtection="1">
      <alignment horizontal="center" textRotation="90"/>
    </xf>
    <xf numFmtId="0" fontId="2" fillId="0" borderId="4" xfId="0" applyFont="1" applyFill="1" applyBorder="1" applyAlignment="1" applyProtection="1">
      <alignment horizontal="center" textRotation="90"/>
    </xf>
    <xf numFmtId="0" fontId="2" fillId="0" borderId="13" xfId="0" applyFont="1" applyFill="1" applyBorder="1" applyAlignment="1" applyProtection="1">
      <alignment horizontal="center" textRotation="90"/>
    </xf>
    <xf numFmtId="0" fontId="2" fillId="0" borderId="19" xfId="0" applyFont="1" applyFill="1" applyBorder="1" applyAlignment="1" applyProtection="1">
      <alignment horizontal="center" textRotation="90"/>
    </xf>
    <xf numFmtId="0" fontId="2" fillId="0" borderId="20" xfId="0" applyFont="1" applyFill="1" applyBorder="1" applyAlignment="1" applyProtection="1">
      <alignment horizontal="center" textRotation="90"/>
    </xf>
    <xf numFmtId="0" fontId="2" fillId="0" borderId="21" xfId="0" applyFont="1" applyFill="1" applyBorder="1" applyAlignment="1" applyProtection="1">
      <alignment horizontal="center" textRotation="90"/>
    </xf>
    <xf numFmtId="0" fontId="2" fillId="0" borderId="22" xfId="0" applyFont="1" applyFill="1" applyBorder="1" applyAlignment="1" applyProtection="1">
      <alignment horizontal="center" textRotation="90"/>
    </xf>
    <xf numFmtId="0" fontId="2" fillId="0" borderId="1" xfId="0" applyFont="1" applyFill="1" applyBorder="1" applyAlignment="1" applyProtection="1">
      <alignment horizontal="center"/>
    </xf>
    <xf numFmtId="0" fontId="2" fillId="0" borderId="18" xfId="0" applyFont="1" applyFill="1" applyBorder="1" applyAlignment="1" applyProtection="1">
      <alignment horizontal="center"/>
    </xf>
    <xf numFmtId="0" fontId="2" fillId="0" borderId="13" xfId="0" applyFont="1" applyFill="1" applyBorder="1" applyAlignment="1" applyProtection="1">
      <alignment horizontal="center"/>
    </xf>
    <xf numFmtId="0" fontId="2" fillId="0" borderId="19" xfId="0" applyFont="1" applyFill="1" applyBorder="1" applyAlignment="1" applyProtection="1">
      <alignment horizontal="center"/>
    </xf>
    <xf numFmtId="0" fontId="4" fillId="0" borderId="35" xfId="0" applyFont="1" applyFill="1" applyBorder="1" applyAlignment="1" applyProtection="1">
      <alignment horizontal="center" textRotation="90"/>
      <protection locked="0"/>
    </xf>
    <xf numFmtId="0" fontId="5" fillId="0" borderId="32" xfId="0" applyFont="1" applyFill="1" applyBorder="1" applyAlignment="1" applyProtection="1">
      <alignment horizontal="center" textRotation="90"/>
      <protection locked="0"/>
    </xf>
    <xf numFmtId="0" fontId="5" fillId="0" borderId="33" xfId="0" applyFont="1" applyFill="1" applyBorder="1" applyAlignment="1" applyProtection="1">
      <alignment horizontal="center" textRotation="90"/>
      <protection locked="0"/>
    </xf>
    <xf numFmtId="0" fontId="5" fillId="0" borderId="34" xfId="0" applyFont="1" applyFill="1" applyBorder="1" applyAlignment="1" applyProtection="1">
      <alignment horizontal="center" textRotation="90"/>
      <protection locked="0"/>
    </xf>
    <xf numFmtId="0" fontId="10" fillId="0" borderId="3" xfId="0" applyFont="1" applyFill="1" applyBorder="1" applyAlignment="1" applyProtection="1">
      <alignment horizontal="left" vertical="center" wrapText="1" indent="1"/>
      <protection locked="0"/>
    </xf>
    <xf numFmtId="0" fontId="10" fillId="0" borderId="0" xfId="0" applyFont="1" applyFill="1" applyBorder="1" applyAlignment="1" applyProtection="1">
      <alignment horizontal="left" vertical="center" wrapText="1" indent="1"/>
      <protection locked="0"/>
    </xf>
    <xf numFmtId="0" fontId="2" fillId="0" borderId="3" xfId="0" applyFont="1" applyFill="1" applyBorder="1" applyAlignment="1" applyProtection="1">
      <alignment horizontal="left" vertical="top"/>
      <protection locked="0"/>
    </xf>
    <xf numFmtId="0" fontId="2" fillId="0" borderId="0" xfId="0" applyFont="1" applyFill="1" applyBorder="1" applyAlignment="1" applyProtection="1">
      <alignment horizontal="left" vertical="top"/>
      <protection locked="0"/>
    </xf>
    <xf numFmtId="0" fontId="2" fillId="0" borderId="4" xfId="0" applyFont="1" applyFill="1" applyBorder="1" applyAlignment="1" applyProtection="1">
      <alignment horizontal="left" vertical="top"/>
      <protection locked="0"/>
    </xf>
    <xf numFmtId="0" fontId="18" fillId="0" borderId="3" xfId="0" applyFont="1" applyFill="1" applyBorder="1" applyAlignment="1" applyProtection="1">
      <alignment horizontal="left" wrapText="1"/>
    </xf>
    <xf numFmtId="0" fontId="18" fillId="0" borderId="0" xfId="0" applyFont="1" applyFill="1" applyBorder="1" applyAlignment="1" applyProtection="1">
      <alignment horizontal="left" wrapText="1"/>
    </xf>
    <xf numFmtId="0" fontId="18" fillId="0" borderId="13" xfId="0" applyFont="1" applyFill="1" applyBorder="1" applyAlignment="1" applyProtection="1">
      <alignment horizontal="left" wrapText="1"/>
    </xf>
    <xf numFmtId="0" fontId="18" fillId="0" borderId="8" xfId="0" applyFont="1" applyFill="1" applyBorder="1" applyAlignment="1" applyProtection="1">
      <alignment horizontal="left" wrapText="1"/>
    </xf>
    <xf numFmtId="0" fontId="2" fillId="0" borderId="14" xfId="0" applyFont="1" applyFill="1" applyBorder="1" applyAlignment="1" applyProtection="1">
      <alignment horizontal="center" vertical="center"/>
      <protection locked="0"/>
    </xf>
    <xf numFmtId="0" fontId="2" fillId="0" borderId="15" xfId="0" applyFont="1" applyFill="1" applyBorder="1" applyAlignment="1" applyProtection="1">
      <alignment horizontal="center" vertical="center"/>
      <protection locked="0"/>
    </xf>
    <xf numFmtId="49" fontId="1" fillId="0" borderId="14" xfId="0" applyNumberFormat="1" applyFont="1" applyFill="1" applyBorder="1" applyAlignment="1" applyProtection="1">
      <alignment horizontal="center" wrapText="1"/>
      <protection locked="0"/>
    </xf>
    <xf numFmtId="49" fontId="1" fillId="0" borderId="15" xfId="0" applyNumberFormat="1" applyFont="1" applyFill="1" applyBorder="1" applyAlignment="1" applyProtection="1">
      <alignment horizontal="center" wrapText="1"/>
      <protection locked="0"/>
    </xf>
    <xf numFmtId="0" fontId="2" fillId="0" borderId="20" xfId="0" applyFont="1" applyBorder="1" applyAlignment="1" applyProtection="1">
      <alignment horizontal="center" textRotation="90"/>
    </xf>
    <xf numFmtId="0" fontId="2" fillId="0" borderId="21" xfId="0" applyFont="1" applyBorder="1" applyAlignment="1" applyProtection="1">
      <alignment horizontal="center" textRotation="90"/>
    </xf>
    <xf numFmtId="0" fontId="2" fillId="0" borderId="22" xfId="0" applyFont="1" applyBorder="1" applyAlignment="1" applyProtection="1">
      <alignment horizontal="center" textRotation="90"/>
    </xf>
    <xf numFmtId="49" fontId="4" fillId="0" borderId="17" xfId="0" applyNumberFormat="1" applyFont="1" applyFill="1" applyBorder="1" applyAlignment="1" applyProtection="1">
      <alignment horizontal="left" vertical="center"/>
      <protection locked="0"/>
    </xf>
    <xf numFmtId="0" fontId="2" fillId="0" borderId="2" xfId="0" applyFont="1" applyFill="1" applyBorder="1" applyAlignment="1" applyProtection="1">
      <alignment horizontal="left" wrapText="1"/>
      <protection locked="0"/>
    </xf>
    <xf numFmtId="0" fontId="2" fillId="0" borderId="0" xfId="0" applyFont="1" applyFill="1" applyBorder="1" applyAlignment="1" applyProtection="1">
      <alignment horizontal="left" wrapText="1"/>
      <protection locked="0"/>
    </xf>
    <xf numFmtId="0" fontId="24" fillId="0" borderId="2" xfId="0" applyFont="1" applyFill="1" applyBorder="1" applyAlignment="1" applyProtection="1">
      <alignment horizontal="center"/>
      <protection locked="0"/>
    </xf>
    <xf numFmtId="49" fontId="10" fillId="0" borderId="2" xfId="0" applyNumberFormat="1" applyFont="1" applyFill="1" applyBorder="1" applyAlignment="1" applyProtection="1">
      <alignment horizontal="left"/>
      <protection locked="0"/>
    </xf>
    <xf numFmtId="49" fontId="10" fillId="0" borderId="29" xfId="0" applyNumberFormat="1" applyFont="1" applyFill="1" applyBorder="1" applyAlignment="1" applyProtection="1">
      <alignment horizontal="left"/>
      <protection locked="0"/>
    </xf>
    <xf numFmtId="0" fontId="4" fillId="0" borderId="21" xfId="0" applyFont="1" applyFill="1" applyBorder="1" applyAlignment="1" applyProtection="1">
      <alignment horizontal="center" textRotation="90" wrapText="1"/>
      <protection locked="0"/>
    </xf>
    <xf numFmtId="0" fontId="4" fillId="0" borderId="22" xfId="0" applyFont="1" applyFill="1" applyBorder="1" applyAlignment="1" applyProtection="1">
      <alignment horizontal="center" textRotation="90" wrapText="1"/>
      <protection locked="0"/>
    </xf>
    <xf numFmtId="0" fontId="7" fillId="0" borderId="17" xfId="0" applyFont="1" applyFill="1" applyBorder="1" applyAlignment="1" applyProtection="1">
      <alignment horizontal="center" textRotation="1"/>
      <protection locked="0"/>
    </xf>
    <xf numFmtId="0" fontId="7" fillId="0" borderId="15" xfId="0" applyFont="1" applyFill="1" applyBorder="1" applyAlignment="1" applyProtection="1">
      <alignment horizontal="center" textRotation="1"/>
      <protection locked="0"/>
    </xf>
    <xf numFmtId="0" fontId="2" fillId="0" borderId="2" xfId="0" applyFont="1" applyBorder="1" applyAlignment="1" applyProtection="1">
      <alignment horizontal="center"/>
    </xf>
    <xf numFmtId="0" fontId="2" fillId="0" borderId="3" xfId="0" applyFont="1" applyFill="1" applyBorder="1" applyAlignment="1" applyProtection="1">
      <alignment horizontal="left" vertical="center"/>
      <protection locked="0"/>
    </xf>
    <xf numFmtId="0" fontId="2" fillId="0" borderId="0" xfId="0" applyFont="1" applyFill="1" applyBorder="1" applyAlignment="1" applyProtection="1">
      <alignment horizontal="left" vertical="center"/>
      <protection locked="0"/>
    </xf>
    <xf numFmtId="0" fontId="2" fillId="0" borderId="4" xfId="0" applyFont="1" applyFill="1" applyBorder="1" applyAlignment="1" applyProtection="1">
      <alignment horizontal="left" vertical="center"/>
      <protection locked="0"/>
    </xf>
    <xf numFmtId="0" fontId="2" fillId="0" borderId="1" xfId="0" applyFont="1" applyFill="1" applyBorder="1" applyAlignment="1" applyProtection="1">
      <alignment horizontal="left"/>
    </xf>
    <xf numFmtId="0" fontId="2" fillId="0" borderId="2" xfId="0" applyFont="1" applyFill="1" applyBorder="1" applyAlignment="1" applyProtection="1">
      <alignment horizontal="left"/>
    </xf>
    <xf numFmtId="0" fontId="2" fillId="0" borderId="18" xfId="0" applyFont="1" applyFill="1" applyBorder="1" applyAlignment="1" applyProtection="1">
      <alignment horizontal="left"/>
    </xf>
    <xf numFmtId="0" fontId="2" fillId="0" borderId="3"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4" xfId="0" applyFont="1" applyFill="1" applyBorder="1" applyAlignment="1" applyProtection="1">
      <alignment horizontal="left"/>
    </xf>
    <xf numFmtId="0" fontId="10" fillId="0" borderId="23" xfId="0" applyFont="1" applyFill="1" applyBorder="1" applyAlignment="1" applyProtection="1">
      <alignment horizontal="left" vertical="center"/>
      <protection locked="0"/>
    </xf>
    <xf numFmtId="0" fontId="0" fillId="0" borderId="0" xfId="0" applyFill="1" applyAlignment="1" applyProtection="1">
      <alignment horizontal="center"/>
    </xf>
    <xf numFmtId="0" fontId="1" fillId="0" borderId="14" xfId="0" applyFont="1" applyFill="1" applyBorder="1" applyAlignment="1" applyProtection="1">
      <alignment horizontal="center" vertical="center" wrapText="1"/>
      <protection locked="0"/>
    </xf>
    <xf numFmtId="0" fontId="1" fillId="0" borderId="15"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wrapText="1"/>
    </xf>
    <xf numFmtId="0" fontId="2" fillId="0" borderId="39" xfId="0" applyFont="1" applyFill="1" applyBorder="1" applyAlignment="1" applyProtection="1">
      <alignment horizontal="center" wrapText="1"/>
    </xf>
    <xf numFmtId="0" fontId="2" fillId="0" borderId="43" xfId="0" applyFont="1" applyFill="1" applyBorder="1" applyAlignment="1" applyProtection="1">
      <alignment horizontal="center" wrapText="1"/>
    </xf>
    <xf numFmtId="0" fontId="7" fillId="0" borderId="20" xfId="0" applyFont="1" applyFill="1" applyBorder="1" applyAlignment="1" applyProtection="1">
      <alignment horizontal="center" wrapText="1"/>
    </xf>
    <xf numFmtId="0" fontId="7" fillId="0" borderId="21" xfId="0" applyFont="1" applyFill="1" applyBorder="1" applyAlignment="1" applyProtection="1">
      <alignment horizontal="center" wrapText="1"/>
    </xf>
    <xf numFmtId="0" fontId="7" fillId="0" borderId="22" xfId="0" applyFont="1" applyFill="1" applyBorder="1" applyAlignment="1" applyProtection="1">
      <alignment horizontal="center" wrapText="1"/>
    </xf>
    <xf numFmtId="0" fontId="7" fillId="0" borderId="20" xfId="0" applyFont="1" applyFill="1" applyBorder="1" applyAlignment="1" applyProtection="1">
      <alignment horizontal="center" textRotation="90" wrapText="1"/>
    </xf>
    <xf numFmtId="0" fontId="7" fillId="0" borderId="21" xfId="0" applyFont="1" applyFill="1" applyBorder="1" applyAlignment="1" applyProtection="1">
      <alignment horizontal="center" textRotation="90" wrapText="1"/>
    </xf>
    <xf numFmtId="0" fontId="7" fillId="0" borderId="22" xfId="0" applyFont="1" applyFill="1" applyBorder="1" applyAlignment="1" applyProtection="1">
      <alignment horizontal="center" textRotation="90" wrapText="1"/>
    </xf>
    <xf numFmtId="0" fontId="4" fillId="0" borderId="28" xfId="0" applyFont="1" applyFill="1" applyBorder="1" applyAlignment="1" applyProtection="1">
      <alignment horizontal="center" textRotation="90"/>
      <protection locked="0"/>
    </xf>
    <xf numFmtId="0" fontId="4" fillId="0" borderId="11" xfId="0" applyFont="1" applyFill="1" applyBorder="1" applyAlignment="1" applyProtection="1">
      <alignment horizontal="center" textRotation="90"/>
      <protection locked="0"/>
    </xf>
    <xf numFmtId="0" fontId="0" fillId="0" borderId="11" xfId="0" applyNumberFormat="1" applyFill="1" applyBorder="1" applyAlignment="1" applyProtection="1">
      <alignment horizontal="center" vertical="center"/>
      <protection locked="0"/>
    </xf>
    <xf numFmtId="49" fontId="0" fillId="0" borderId="15" xfId="0" applyNumberFormat="1" applyFill="1" applyBorder="1" applyAlignment="1" applyProtection="1">
      <alignment horizontal="center" vertical="center"/>
      <protection locked="0"/>
    </xf>
    <xf numFmtId="49" fontId="0" fillId="0" borderId="11" xfId="0" applyNumberFormat="1" applyFill="1" applyBorder="1" applyAlignment="1" applyProtection="1">
      <alignment horizontal="center" vertical="center"/>
      <protection locked="0"/>
    </xf>
    <xf numFmtId="0" fontId="0" fillId="0" borderId="17" xfId="0" applyFill="1" applyBorder="1" applyAlignment="1" applyProtection="1">
      <alignment horizontal="left" vertical="center"/>
      <protection locked="0"/>
    </xf>
    <xf numFmtId="49" fontId="10"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textRotation="90"/>
      <protection locked="0"/>
    </xf>
    <xf numFmtId="0" fontId="4" fillId="0" borderId="36" xfId="0" applyFont="1" applyFill="1" applyBorder="1" applyAlignment="1" applyProtection="1">
      <alignment horizontal="center" textRotation="90"/>
      <protection locked="0"/>
    </xf>
    <xf numFmtId="0" fontId="4" fillId="0" borderId="37" xfId="0" applyFont="1" applyFill="1" applyBorder="1" applyAlignment="1" applyProtection="1">
      <alignment horizontal="center" textRotation="90"/>
      <protection locked="0"/>
    </xf>
    <xf numFmtId="0" fontId="4" fillId="0" borderId="38" xfId="0" applyFont="1" applyFill="1" applyBorder="1" applyAlignment="1" applyProtection="1">
      <alignment horizontal="center" textRotation="90"/>
      <protection locked="0"/>
    </xf>
    <xf numFmtId="0" fontId="4" fillId="0" borderId="44" xfId="0" applyFont="1" applyFill="1" applyBorder="1" applyAlignment="1" applyProtection="1">
      <alignment horizontal="center" textRotation="90" wrapText="1"/>
    </xf>
    <xf numFmtId="0" fontId="4" fillId="0" borderId="45" xfId="0" applyFont="1" applyFill="1" applyBorder="1" applyAlignment="1" applyProtection="1">
      <alignment horizontal="center" textRotation="90" wrapText="1"/>
    </xf>
    <xf numFmtId="0" fontId="4" fillId="0" borderId="46" xfId="0" applyFont="1" applyFill="1" applyBorder="1" applyAlignment="1" applyProtection="1">
      <alignment horizontal="center" textRotation="90" wrapText="1"/>
    </xf>
    <xf numFmtId="0" fontId="4" fillId="0" borderId="15" xfId="0" applyFont="1" applyFill="1" applyBorder="1" applyAlignment="1" applyProtection="1">
      <alignment horizontal="center" textRotation="90" wrapText="1"/>
    </xf>
    <xf numFmtId="0" fontId="4" fillId="0" borderId="15" xfId="0" applyFont="1" applyBorder="1" applyAlignment="1" applyProtection="1">
      <alignment horizontal="center" textRotation="90" wrapText="1"/>
    </xf>
    <xf numFmtId="0" fontId="4" fillId="0" borderId="11" xfId="0" applyFont="1" applyFill="1" applyBorder="1" applyAlignment="1" applyProtection="1">
      <alignment horizontal="center" textRotation="90"/>
    </xf>
    <xf numFmtId="0" fontId="0" fillId="0" borderId="0" xfId="0" applyFill="1" applyBorder="1" applyAlignment="1" applyProtection="1">
      <alignment horizontal="center"/>
      <protection locked="0"/>
    </xf>
    <xf numFmtId="0" fontId="3" fillId="0" borderId="8" xfId="0" applyFont="1" applyFill="1" applyBorder="1" applyAlignment="1" applyProtection="1">
      <alignment horizontal="center" vertical="center"/>
    </xf>
    <xf numFmtId="0" fontId="7" fillId="0" borderId="26" xfId="0" applyFont="1" applyFill="1" applyBorder="1" applyAlignment="1" applyProtection="1">
      <alignment horizontal="center"/>
    </xf>
    <xf numFmtId="0" fontId="7" fillId="0" borderId="17" xfId="0" applyFont="1" applyFill="1" applyBorder="1" applyAlignment="1" applyProtection="1">
      <alignment horizontal="center"/>
    </xf>
    <xf numFmtId="0" fontId="7" fillId="0" borderId="27" xfId="0" applyFont="1" applyFill="1" applyBorder="1" applyAlignment="1" applyProtection="1">
      <alignment horizontal="center"/>
    </xf>
    <xf numFmtId="0" fontId="7" fillId="0" borderId="15" xfId="0" applyFont="1" applyFill="1" applyBorder="1" applyAlignment="1" applyProtection="1">
      <alignment horizontal="center"/>
    </xf>
    <xf numFmtId="0" fontId="4" fillId="0" borderId="1" xfId="0" applyFont="1" applyFill="1" applyBorder="1" applyAlignment="1" applyProtection="1">
      <alignment horizontal="center" textRotation="90"/>
    </xf>
    <xf numFmtId="0" fontId="4" fillId="0" borderId="18" xfId="0" applyFont="1" applyFill="1" applyBorder="1" applyAlignment="1" applyProtection="1">
      <alignment horizontal="center" textRotation="90"/>
    </xf>
    <xf numFmtId="0" fontId="4" fillId="0" borderId="3" xfId="0" applyFont="1" applyFill="1" applyBorder="1" applyAlignment="1" applyProtection="1">
      <alignment horizontal="center" textRotation="90"/>
    </xf>
    <xf numFmtId="0" fontId="4" fillId="0" borderId="4" xfId="0" applyFont="1" applyFill="1" applyBorder="1" applyAlignment="1" applyProtection="1">
      <alignment horizontal="center" textRotation="90"/>
    </xf>
    <xf numFmtId="0" fontId="4" fillId="0" borderId="13" xfId="0" applyFont="1" applyFill="1" applyBorder="1" applyAlignment="1" applyProtection="1">
      <alignment horizontal="center" textRotation="90"/>
    </xf>
    <xf numFmtId="0" fontId="4" fillId="0" borderId="19" xfId="0" applyFont="1" applyFill="1" applyBorder="1" applyAlignment="1" applyProtection="1">
      <alignment horizontal="center" textRotation="90"/>
    </xf>
    <xf numFmtId="0" fontId="10" fillId="0" borderId="11" xfId="0" applyNumberFormat="1" applyFont="1" applyFill="1" applyBorder="1" applyAlignment="1" applyProtection="1">
      <alignment horizontal="center" vertical="center"/>
      <protection locked="0"/>
    </xf>
    <xf numFmtId="0" fontId="4" fillId="0" borderId="46" xfId="0" applyFont="1" applyFill="1" applyBorder="1" applyAlignment="1" applyProtection="1">
      <alignment horizontal="center" textRotation="90"/>
      <protection locked="0"/>
    </xf>
    <xf numFmtId="0" fontId="4" fillId="0" borderId="0" xfId="0" applyFont="1" applyFill="1" applyBorder="1" applyAlignment="1" applyProtection="1">
      <alignment horizontal="center" textRotation="90" wrapText="1"/>
      <protection locked="0"/>
    </xf>
    <xf numFmtId="0" fontId="4" fillId="0" borderId="49" xfId="0" applyFont="1" applyFill="1" applyBorder="1" applyAlignment="1" applyProtection="1">
      <alignment horizontal="center" textRotation="90"/>
      <protection locked="0"/>
    </xf>
    <xf numFmtId="0" fontId="4" fillId="0" borderId="16" xfId="0" applyFont="1" applyFill="1" applyBorder="1" applyAlignment="1" applyProtection="1">
      <alignment horizontal="center" textRotation="90"/>
      <protection locked="0"/>
    </xf>
    <xf numFmtId="0" fontId="10" fillId="0" borderId="0" xfId="0" applyFont="1" applyFill="1" applyBorder="1" applyAlignment="1" applyProtection="1">
      <alignment horizontal="center" textRotation="90"/>
      <protection locked="0"/>
    </xf>
    <xf numFmtId="0" fontId="0" fillId="0" borderId="0" xfId="0" applyFill="1" applyBorder="1" applyAlignment="1" applyProtection="1">
      <alignment horizontal="center" textRotation="90"/>
      <protection locked="0"/>
    </xf>
    <xf numFmtId="0" fontId="10" fillId="0" borderId="14" xfId="0" applyNumberFormat="1" applyFont="1" applyFill="1" applyBorder="1" applyAlignment="1" applyProtection="1">
      <alignment horizontal="center" vertical="center" wrapText="1"/>
      <protection locked="0"/>
    </xf>
    <xf numFmtId="0" fontId="10" fillId="0" borderId="15" xfId="0" applyNumberFormat="1" applyFont="1" applyFill="1" applyBorder="1" applyAlignment="1" applyProtection="1">
      <alignment horizontal="center" vertical="center" wrapText="1"/>
      <protection locked="0"/>
    </xf>
    <xf numFmtId="0" fontId="4" fillId="0" borderId="19" xfId="0" applyFont="1" applyFill="1" applyBorder="1" applyAlignment="1" applyProtection="1">
      <alignment horizontal="center" textRotation="90" wrapText="1"/>
    </xf>
    <xf numFmtId="0" fontId="4" fillId="0" borderId="22" xfId="0" applyFont="1" applyFill="1" applyBorder="1" applyAlignment="1" applyProtection="1">
      <alignment horizontal="center" textRotation="90"/>
    </xf>
    <xf numFmtId="0" fontId="5" fillId="2" borderId="27" xfId="0" applyFont="1" applyFill="1" applyBorder="1" applyAlignment="1" applyProtection="1">
      <alignment horizontal="center" vertical="center"/>
    </xf>
    <xf numFmtId="0" fontId="2" fillId="0" borderId="2" xfId="0" applyFont="1" applyFill="1" applyBorder="1" applyAlignment="1" applyProtection="1">
      <alignment horizontal="center" wrapText="1"/>
    </xf>
    <xf numFmtId="0" fontId="2" fillId="0" borderId="0" xfId="0" applyFont="1" applyFill="1" applyBorder="1" applyAlignment="1" applyProtection="1">
      <alignment horizontal="center" wrapText="1"/>
    </xf>
    <xf numFmtId="0" fontId="2" fillId="0" borderId="8" xfId="0" applyFont="1" applyFill="1" applyBorder="1" applyAlignment="1" applyProtection="1">
      <alignment horizontal="center" wrapText="1"/>
    </xf>
    <xf numFmtId="0" fontId="10" fillId="0" borderId="2" xfId="0" applyFont="1" applyFill="1" applyBorder="1" applyAlignment="1" applyProtection="1">
      <alignment horizontal="center"/>
      <protection locked="0"/>
    </xf>
    <xf numFmtId="0" fontId="2" fillId="0" borderId="2" xfId="0" applyFont="1" applyFill="1" applyBorder="1" applyAlignment="1" applyProtection="1">
      <alignment horizontal="left" wrapText="1" indent="1"/>
      <protection locked="0"/>
    </xf>
    <xf numFmtId="0" fontId="31" fillId="0" borderId="8" xfId="0" applyFont="1" applyFill="1" applyBorder="1" applyAlignment="1" applyProtection="1">
      <alignment horizontal="center"/>
      <protection locked="0"/>
    </xf>
    <xf numFmtId="0" fontId="10" fillId="0" borderId="15" xfId="0" applyFont="1" applyFill="1" applyBorder="1" applyAlignment="1" applyProtection="1">
      <alignment horizontal="left" vertical="center"/>
      <protection locked="0"/>
    </xf>
    <xf numFmtId="0" fontId="1" fillId="0" borderId="27" xfId="0" applyFont="1" applyFill="1" applyBorder="1" applyAlignment="1" applyProtection="1">
      <alignment horizontal="center" vertical="center" wrapText="1"/>
      <protection locked="0"/>
    </xf>
    <xf numFmtId="49" fontId="10" fillId="0" borderId="14" xfId="0" applyNumberFormat="1" applyFont="1" applyFill="1" applyBorder="1" applyAlignment="1" applyProtection="1">
      <alignment horizontal="center" vertical="center"/>
      <protection locked="0"/>
    </xf>
    <xf numFmtId="49" fontId="10" fillId="0" borderId="17" xfId="0" applyNumberFormat="1" applyFont="1" applyFill="1" applyBorder="1" applyAlignment="1" applyProtection="1">
      <alignment horizontal="center" vertical="center"/>
      <protection locked="0"/>
    </xf>
    <xf numFmtId="0" fontId="4" fillId="0" borderId="47" xfId="0" applyFont="1" applyFill="1" applyBorder="1" applyAlignment="1" applyProtection="1">
      <alignment horizontal="center" textRotation="90"/>
      <protection locked="0"/>
    </xf>
    <xf numFmtId="0" fontId="4" fillId="0" borderId="48" xfId="0" applyFont="1" applyFill="1" applyBorder="1" applyAlignment="1" applyProtection="1">
      <alignment horizontal="center" textRotation="90"/>
      <protection locked="0"/>
    </xf>
    <xf numFmtId="0" fontId="4" fillId="0" borderId="44" xfId="0" applyFont="1" applyFill="1" applyBorder="1" applyAlignment="1" applyProtection="1">
      <alignment horizontal="center" textRotation="90"/>
      <protection locked="0"/>
    </xf>
    <xf numFmtId="0" fontId="4" fillId="0" borderId="45" xfId="0" applyFont="1" applyFill="1" applyBorder="1" applyAlignment="1" applyProtection="1">
      <alignment horizontal="center" textRotation="90"/>
      <protection locked="0"/>
    </xf>
    <xf numFmtId="0" fontId="2" fillId="0" borderId="2" xfId="0" applyFont="1" applyFill="1" applyBorder="1" applyAlignment="1" applyProtection="1">
      <alignment horizontal="right"/>
    </xf>
    <xf numFmtId="0" fontId="0" fillId="0" borderId="25" xfId="0" applyFill="1" applyBorder="1" applyAlignment="1" applyProtection="1">
      <alignment horizontal="left"/>
    </xf>
    <xf numFmtId="20" fontId="10" fillId="0" borderId="14" xfId="0" applyNumberFormat="1"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textRotation="90"/>
    </xf>
    <xf numFmtId="0" fontId="4" fillId="0" borderId="0" xfId="0" applyFont="1" applyFill="1" applyBorder="1" applyAlignment="1" applyProtection="1">
      <alignment horizontal="center" textRotation="90"/>
    </xf>
    <xf numFmtId="0" fontId="4" fillId="0" borderId="8" xfId="0" applyFont="1" applyFill="1" applyBorder="1" applyAlignment="1" applyProtection="1">
      <alignment horizontal="center" textRotation="90"/>
    </xf>
    <xf numFmtId="0" fontId="2" fillId="0" borderId="3" xfId="0"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0" fontId="2" fillId="0" borderId="4" xfId="0" applyFont="1" applyFill="1" applyBorder="1" applyAlignment="1" applyProtection="1">
      <alignment horizontal="left"/>
      <protection locked="0"/>
    </xf>
    <xf numFmtId="0" fontId="0" fillId="0" borderId="8" xfId="0" applyFill="1" applyBorder="1" applyAlignment="1" applyProtection="1">
      <alignment horizontal="center"/>
    </xf>
    <xf numFmtId="14" fontId="0" fillId="0" borderId="24" xfId="0" applyNumberFormat="1" applyFill="1" applyBorder="1" applyAlignment="1" applyProtection="1">
      <alignment horizontal="left"/>
      <protection locked="0"/>
    </xf>
    <xf numFmtId="0" fontId="2" fillId="0" borderId="11" xfId="0" applyFont="1" applyFill="1" applyBorder="1" applyAlignment="1" applyProtection="1">
      <alignment horizontal="center" vertical="center"/>
      <protection locked="0"/>
    </xf>
    <xf numFmtId="0" fontId="31" fillId="0" borderId="0" xfId="0" applyFont="1" applyFill="1" applyBorder="1" applyAlignment="1" applyProtection="1">
      <alignment horizontal="center"/>
      <protection locked="0"/>
    </xf>
    <xf numFmtId="0" fontId="4" fillId="0" borderId="21" xfId="0" applyNumberFormat="1" applyFont="1" applyFill="1" applyBorder="1" applyAlignment="1" applyProtection="1">
      <alignment horizontal="center" textRotation="90"/>
      <protection locked="0"/>
    </xf>
    <xf numFmtId="0" fontId="4" fillId="0" borderId="22" xfId="0" applyNumberFormat="1" applyFont="1" applyFill="1" applyBorder="1" applyAlignment="1" applyProtection="1">
      <alignment horizontal="center" textRotation="90"/>
      <protection locked="0"/>
    </xf>
    <xf numFmtId="0" fontId="4" fillId="0" borderId="20" xfId="0" applyFont="1" applyFill="1" applyBorder="1" applyAlignment="1" applyProtection="1">
      <alignment horizontal="center" textRotation="90"/>
    </xf>
    <xf numFmtId="0" fontId="4" fillId="0" borderId="21" xfId="0" applyFont="1" applyFill="1" applyBorder="1" applyAlignment="1" applyProtection="1">
      <alignment horizontal="center" textRotation="90"/>
    </xf>
    <xf numFmtId="0" fontId="10" fillId="0" borderId="17" xfId="0" applyFont="1" applyFill="1" applyBorder="1" applyAlignment="1" applyProtection="1">
      <alignment horizontal="left" vertical="center"/>
      <protection locked="0"/>
    </xf>
    <xf numFmtId="0" fontId="2" fillId="0" borderId="14" xfId="0" applyFont="1" applyFill="1" applyBorder="1" applyAlignment="1" applyProtection="1">
      <alignment horizontal="center"/>
    </xf>
    <xf numFmtId="0" fontId="2" fillId="0" borderId="15" xfId="0" applyFont="1" applyFill="1" applyBorder="1" applyAlignment="1" applyProtection="1">
      <alignment horizontal="center"/>
    </xf>
    <xf numFmtId="0" fontId="0" fillId="0" borderId="3" xfId="0" applyFill="1" applyBorder="1" applyAlignment="1" applyProtection="1">
      <alignment horizontal="left"/>
    </xf>
    <xf numFmtId="0" fontId="0" fillId="0" borderId="0" xfId="0" applyFill="1" applyBorder="1" applyAlignment="1" applyProtection="1">
      <alignment horizontal="left"/>
    </xf>
    <xf numFmtId="0" fontId="10" fillId="0" borderId="3" xfId="0" applyFont="1" applyFill="1" applyBorder="1" applyAlignment="1" applyProtection="1">
      <alignment horizontal="left"/>
    </xf>
    <xf numFmtId="0" fontId="10" fillId="0" borderId="0" xfId="0" applyFont="1" applyFill="1" applyBorder="1" applyAlignment="1" applyProtection="1">
      <alignment horizontal="left"/>
    </xf>
    <xf numFmtId="0" fontId="2" fillId="0" borderId="3"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13" xfId="0" applyFill="1" applyBorder="1" applyAlignment="1" applyProtection="1">
      <alignment horizontal="left" vertical="top" wrapText="1"/>
      <protection locked="0"/>
    </xf>
    <xf numFmtId="0" fontId="0" fillId="0" borderId="8" xfId="0" applyFill="1" applyBorder="1" applyAlignment="1" applyProtection="1">
      <alignment horizontal="left" vertical="top" wrapText="1"/>
      <protection locked="0"/>
    </xf>
    <xf numFmtId="0" fontId="0" fillId="0" borderId="19" xfId="0" applyFill="1" applyBorder="1" applyAlignment="1" applyProtection="1">
      <alignment horizontal="left" vertical="top" wrapText="1"/>
      <protection locked="0"/>
    </xf>
    <xf numFmtId="0" fontId="2" fillId="0" borderId="20" xfId="0" applyFont="1" applyFill="1" applyBorder="1" applyAlignment="1" applyProtection="1">
      <alignment horizontal="center" wrapText="1"/>
    </xf>
    <xf numFmtId="0" fontId="2" fillId="0" borderId="21" xfId="0" applyFont="1" applyFill="1" applyBorder="1" applyAlignment="1" applyProtection="1">
      <alignment horizontal="center" wrapText="1"/>
    </xf>
    <xf numFmtId="0" fontId="2" fillId="0" borderId="22" xfId="0" applyFont="1" applyFill="1" applyBorder="1" applyAlignment="1" applyProtection="1">
      <alignment horizontal="center" wrapText="1"/>
    </xf>
    <xf numFmtId="0" fontId="0" fillId="0" borderId="0" xfId="0" applyFill="1" applyBorder="1" applyAlignment="1" applyProtection="1">
      <alignment horizontal="center" vertical="top" wrapText="1"/>
      <protection locked="0"/>
    </xf>
    <xf numFmtId="0" fontId="0" fillId="0" borderId="4" xfId="0" applyFill="1" applyBorder="1" applyAlignment="1" applyProtection="1">
      <alignment horizontal="center" vertical="top" wrapText="1"/>
      <protection locked="0"/>
    </xf>
    <xf numFmtId="0" fontId="15" fillId="0" borderId="0" xfId="0" applyFont="1" applyFill="1" applyAlignment="1" applyProtection="1">
      <alignment horizontal="right" wrapText="1"/>
    </xf>
    <xf numFmtId="0" fontId="10" fillId="0" borderId="13" xfId="0" applyFont="1" applyFill="1" applyBorder="1" applyAlignment="1" applyProtection="1">
      <alignment horizontal="left" vertical="top" wrapText="1"/>
      <protection locked="0"/>
    </xf>
    <xf numFmtId="0" fontId="10" fillId="0" borderId="8" xfId="0" applyFont="1" applyFill="1" applyBorder="1" applyAlignment="1" applyProtection="1">
      <alignment horizontal="left" vertical="top" wrapText="1"/>
      <protection locked="0"/>
    </xf>
    <xf numFmtId="0" fontId="10" fillId="0" borderId="19" xfId="0" applyFont="1" applyFill="1" applyBorder="1" applyAlignment="1" applyProtection="1">
      <alignment horizontal="left" vertical="top" wrapText="1"/>
      <protection locked="0"/>
    </xf>
    <xf numFmtId="0" fontId="0" fillId="0" borderId="14" xfId="0" applyFill="1" applyBorder="1" applyAlignment="1" applyProtection="1">
      <alignment horizontal="center"/>
      <protection locked="0"/>
    </xf>
    <xf numFmtId="0" fontId="0" fillId="0" borderId="15" xfId="0" applyFill="1" applyBorder="1" applyAlignment="1" applyProtection="1">
      <alignment horizontal="center"/>
      <protection locked="0"/>
    </xf>
    <xf numFmtId="0" fontId="12" fillId="0" borderId="1" xfId="0" applyFont="1" applyFill="1" applyBorder="1" applyAlignment="1" applyProtection="1">
      <alignment horizontal="center" wrapText="1"/>
    </xf>
    <xf numFmtId="0" fontId="12" fillId="0" borderId="2" xfId="0" applyFont="1" applyFill="1" applyBorder="1" applyAlignment="1" applyProtection="1">
      <alignment horizontal="center" wrapText="1"/>
    </xf>
    <xf numFmtId="0" fontId="12" fillId="0" borderId="18" xfId="0" applyFont="1" applyFill="1" applyBorder="1" applyAlignment="1" applyProtection="1">
      <alignment horizontal="center" wrapText="1"/>
    </xf>
    <xf numFmtId="0" fontId="12" fillId="0" borderId="3" xfId="0" applyFont="1" applyFill="1" applyBorder="1" applyAlignment="1" applyProtection="1">
      <alignment horizontal="center" wrapText="1"/>
    </xf>
    <xf numFmtId="0" fontId="12" fillId="0" borderId="0" xfId="0" applyFont="1" applyFill="1" applyBorder="1" applyAlignment="1" applyProtection="1">
      <alignment horizontal="center" wrapText="1"/>
    </xf>
    <xf numFmtId="0" fontId="12" fillId="0" borderId="4" xfId="0" applyFont="1" applyFill="1" applyBorder="1" applyAlignment="1" applyProtection="1">
      <alignment horizontal="center" wrapText="1"/>
    </xf>
    <xf numFmtId="0" fontId="2" fillId="0" borderId="17" xfId="0" applyFont="1" applyFill="1" applyBorder="1" applyAlignment="1" applyProtection="1">
      <alignment horizontal="center"/>
    </xf>
    <xf numFmtId="0" fontId="12" fillId="0" borderId="13" xfId="0" applyFont="1" applyFill="1" applyBorder="1" applyAlignment="1" applyProtection="1">
      <alignment horizontal="center" wrapText="1"/>
    </xf>
    <xf numFmtId="0" fontId="12" fillId="0" borderId="8" xfId="0" applyFont="1" applyFill="1" applyBorder="1" applyAlignment="1" applyProtection="1">
      <alignment horizontal="center" wrapText="1"/>
    </xf>
    <xf numFmtId="0" fontId="12" fillId="0" borderId="19" xfId="0" applyFont="1" applyFill="1" applyBorder="1" applyAlignment="1" applyProtection="1">
      <alignment horizontal="center" wrapText="1"/>
    </xf>
    <xf numFmtId="0" fontId="4" fillId="0" borderId="20" xfId="0" applyFont="1" applyFill="1" applyBorder="1" applyAlignment="1" applyProtection="1">
      <alignment horizontal="left" textRotation="90"/>
      <protection locked="0"/>
    </xf>
    <xf numFmtId="0" fontId="4" fillId="0" borderId="21" xfId="0" applyFont="1" applyFill="1" applyBorder="1" applyAlignment="1" applyProtection="1">
      <alignment horizontal="left" textRotation="90"/>
      <protection locked="0"/>
    </xf>
    <xf numFmtId="0" fontId="4" fillId="0" borderId="22" xfId="0" applyFont="1" applyFill="1" applyBorder="1" applyAlignment="1" applyProtection="1">
      <alignment horizontal="left" textRotation="90"/>
      <protection locked="0"/>
    </xf>
    <xf numFmtId="0" fontId="2" fillId="0" borderId="13" xfId="0" applyFont="1" applyFill="1" applyBorder="1" applyAlignment="1" applyProtection="1">
      <alignment horizontal="left" vertical="top"/>
      <protection locked="0"/>
    </xf>
    <xf numFmtId="0" fontId="2" fillId="0" borderId="8" xfId="0" applyFont="1" applyFill="1" applyBorder="1" applyAlignment="1" applyProtection="1">
      <alignment horizontal="left" vertical="top"/>
      <protection locked="0"/>
    </xf>
    <xf numFmtId="0" fontId="2" fillId="0" borderId="19" xfId="0" applyFont="1" applyFill="1" applyBorder="1" applyAlignment="1" applyProtection="1">
      <alignment horizontal="left" vertical="top"/>
      <protection locked="0"/>
    </xf>
    <xf numFmtId="0" fontId="29" fillId="0" borderId="0" xfId="0" applyFont="1" applyFill="1" applyBorder="1" applyAlignment="1" applyProtection="1">
      <alignment horizontal="center"/>
      <protection locked="0"/>
    </xf>
    <xf numFmtId="14" fontId="0" fillId="0" borderId="29" xfId="0" applyNumberFormat="1" applyFill="1" applyBorder="1" applyAlignment="1" applyProtection="1">
      <alignment horizontal="left"/>
      <protection locked="0"/>
    </xf>
    <xf numFmtId="14" fontId="0" fillId="0" borderId="23" xfId="0" applyNumberFormat="1" applyFill="1" applyBorder="1" applyAlignment="1" applyProtection="1">
      <alignment horizontal="left"/>
      <protection locked="0"/>
    </xf>
  </cellXfs>
  <cellStyles count="2">
    <cellStyle name="Hypertextový odkaz" xfId="1" builtinId="8"/>
    <cellStyle name="Normální" xfId="0" builtinId="0"/>
  </cellStyles>
  <dxfs count="0"/>
  <tableStyles count="0" defaultTableStyle="TableStyleMedium9" defaultPivotStyle="PivotStyleLight16"/>
  <colors>
    <mruColors>
      <color rgb="FF005387"/>
      <color rgb="FFF37021"/>
      <color rgb="FFF8D744"/>
      <color rgb="FFFFCC00"/>
      <color rgb="FFD4AF37"/>
      <color rgb="FF48B9B1"/>
      <color rgb="FFD6D627"/>
      <color rgb="FF0099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55</xdr:row>
          <xdr:rowOff>66675</xdr:rowOff>
        </xdr:from>
        <xdr:to>
          <xdr:col>2</xdr:col>
          <xdr:colOff>19050</xdr:colOff>
          <xdr:row>55</xdr:row>
          <xdr:rowOff>66675</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0</xdr:row>
      <xdr:rowOff>0</xdr:rowOff>
    </xdr:from>
    <xdr:to>
      <xdr:col>0</xdr:col>
      <xdr:colOff>698976</xdr:colOff>
      <xdr:row>2</xdr:row>
      <xdr:rowOff>51435</xdr:rowOff>
    </xdr:to>
    <xdr:pic>
      <xdr:nvPicPr>
        <xdr:cNvPr id="5" name="Billede 4"/>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698976" cy="6800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698976</xdr:colOff>
      <xdr:row>2</xdr:row>
      <xdr:rowOff>51435</xdr:rowOff>
    </xdr:to>
    <xdr:pic>
      <xdr:nvPicPr>
        <xdr:cNvPr id="4" name="Billed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698976" cy="68008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36</xdr:row>
          <xdr:rowOff>0</xdr:rowOff>
        </xdr:from>
        <xdr:to>
          <xdr:col>0</xdr:col>
          <xdr:colOff>209550</xdr:colOff>
          <xdr:row>36</xdr:row>
          <xdr:rowOff>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36</xdr:row>
          <xdr:rowOff>0</xdr:rowOff>
        </xdr:from>
        <xdr:to>
          <xdr:col>0</xdr:col>
          <xdr:colOff>209550</xdr:colOff>
          <xdr:row>36</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57</xdr:row>
          <xdr:rowOff>247650</xdr:rowOff>
        </xdr:from>
        <xdr:to>
          <xdr:col>0</xdr:col>
          <xdr:colOff>209550</xdr:colOff>
          <xdr:row>57</xdr:row>
          <xdr:rowOff>247650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57</xdr:row>
          <xdr:rowOff>247650</xdr:rowOff>
        </xdr:from>
        <xdr:to>
          <xdr:col>0</xdr:col>
          <xdr:colOff>209550</xdr:colOff>
          <xdr:row>57</xdr:row>
          <xdr:rowOff>247650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58</xdr:row>
          <xdr:rowOff>76200</xdr:rowOff>
        </xdr:from>
        <xdr:to>
          <xdr:col>0</xdr:col>
          <xdr:colOff>209550</xdr:colOff>
          <xdr:row>58</xdr:row>
          <xdr:rowOff>76200</xdr:rowOff>
        </xdr:to>
        <xdr:sp macro="" textlink="">
          <xdr:nvSpPr>
            <xdr:cNvPr id="2058" name="Object 10" hidden="1">
              <a:extLst>
                <a:ext uri="{63B3BB69-23CF-44E3-9099-C40C66FF867C}">
                  <a14:compatExt spid="_x0000_s20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58</xdr:row>
          <xdr:rowOff>76200</xdr:rowOff>
        </xdr:from>
        <xdr:to>
          <xdr:col>0</xdr:col>
          <xdr:colOff>209550</xdr:colOff>
          <xdr:row>58</xdr:row>
          <xdr:rowOff>76200</xdr:rowOff>
        </xdr:to>
        <xdr:sp macro="" textlink="">
          <xdr:nvSpPr>
            <xdr:cNvPr id="2059" name="Object 11" hidden="1">
              <a:extLst>
                <a:ext uri="{63B3BB69-23CF-44E3-9099-C40C66FF867C}">
                  <a14:compatExt spid="_x0000_s20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58</xdr:row>
          <xdr:rowOff>76200</xdr:rowOff>
        </xdr:from>
        <xdr:to>
          <xdr:col>0</xdr:col>
          <xdr:colOff>209550</xdr:colOff>
          <xdr:row>58</xdr:row>
          <xdr:rowOff>76200</xdr:rowOff>
        </xdr:to>
        <xdr:sp macro="" textlink="">
          <xdr:nvSpPr>
            <xdr:cNvPr id="2060" name="Object 12" hidden="1">
              <a:extLst>
                <a:ext uri="{63B3BB69-23CF-44E3-9099-C40C66FF867C}">
                  <a14:compatExt spid="_x0000_s20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58</xdr:row>
          <xdr:rowOff>76200</xdr:rowOff>
        </xdr:from>
        <xdr:to>
          <xdr:col>0</xdr:col>
          <xdr:colOff>209550</xdr:colOff>
          <xdr:row>58</xdr:row>
          <xdr:rowOff>76200</xdr:rowOff>
        </xdr:to>
        <xdr:sp macro="" textlink="">
          <xdr:nvSpPr>
            <xdr:cNvPr id="2061" name="Object 13" hidden="1">
              <a:extLst>
                <a:ext uri="{63B3BB69-23CF-44E3-9099-C40C66FF867C}">
                  <a14:compatExt spid="_x0000_s20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60</xdr:row>
          <xdr:rowOff>28575</xdr:rowOff>
        </xdr:from>
        <xdr:to>
          <xdr:col>0</xdr:col>
          <xdr:colOff>209550</xdr:colOff>
          <xdr:row>60</xdr:row>
          <xdr:rowOff>28575</xdr:rowOff>
        </xdr:to>
        <xdr:sp macro="" textlink="">
          <xdr:nvSpPr>
            <xdr:cNvPr id="2062" name="Object 14" hidden="1">
              <a:extLst>
                <a:ext uri="{63B3BB69-23CF-44E3-9099-C40C66FF867C}">
                  <a14:compatExt spid="_x0000_s20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60</xdr:row>
          <xdr:rowOff>28575</xdr:rowOff>
        </xdr:from>
        <xdr:to>
          <xdr:col>0</xdr:col>
          <xdr:colOff>209550</xdr:colOff>
          <xdr:row>60</xdr:row>
          <xdr:rowOff>28575</xdr:rowOff>
        </xdr:to>
        <xdr:sp macro="" textlink="">
          <xdr:nvSpPr>
            <xdr:cNvPr id="2063" name="Object 15" hidden="1">
              <a:extLst>
                <a:ext uri="{63B3BB69-23CF-44E3-9099-C40C66FF867C}">
                  <a14:compatExt spid="_x0000_s20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64</xdr:row>
          <xdr:rowOff>0</xdr:rowOff>
        </xdr:from>
        <xdr:to>
          <xdr:col>0</xdr:col>
          <xdr:colOff>209550</xdr:colOff>
          <xdr:row>64</xdr:row>
          <xdr:rowOff>0</xdr:rowOff>
        </xdr:to>
        <xdr:sp macro="" textlink="">
          <xdr:nvSpPr>
            <xdr:cNvPr id="2064" name="Object 16" hidden="1">
              <a:extLst>
                <a:ext uri="{63B3BB69-23CF-44E3-9099-C40C66FF867C}">
                  <a14:compatExt spid="_x0000_s20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64</xdr:row>
          <xdr:rowOff>0</xdr:rowOff>
        </xdr:from>
        <xdr:to>
          <xdr:col>0</xdr:col>
          <xdr:colOff>209550</xdr:colOff>
          <xdr:row>64</xdr:row>
          <xdr:rowOff>0</xdr:rowOff>
        </xdr:to>
        <xdr:sp macro="" textlink="">
          <xdr:nvSpPr>
            <xdr:cNvPr id="2065" name="Object 17" hidden="1">
              <a:extLst>
                <a:ext uri="{63B3BB69-23CF-44E3-9099-C40C66FF867C}">
                  <a14:compatExt spid="_x0000_s20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0</xdr:colOff>
      <xdr:row>0</xdr:row>
      <xdr:rowOff>0</xdr:rowOff>
    </xdr:from>
    <xdr:to>
      <xdr:col>2</xdr:col>
      <xdr:colOff>184626</xdr:colOff>
      <xdr:row>2</xdr:row>
      <xdr:rowOff>51435</xdr:rowOff>
    </xdr:to>
    <xdr:pic>
      <xdr:nvPicPr>
        <xdr:cNvPr id="16" name="Billede 1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698976" cy="6800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698976</xdr:colOff>
      <xdr:row>2</xdr:row>
      <xdr:rowOff>51435</xdr:rowOff>
    </xdr:to>
    <xdr:pic>
      <xdr:nvPicPr>
        <xdr:cNvPr id="6" name="Billede 5"/>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698976" cy="68008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698976</xdr:colOff>
      <xdr:row>2</xdr:row>
      <xdr:rowOff>51435</xdr:rowOff>
    </xdr:to>
    <xdr:pic>
      <xdr:nvPicPr>
        <xdr:cNvPr id="4" name="Billed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698976" cy="68008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89376</xdr:colOff>
      <xdr:row>2</xdr:row>
      <xdr:rowOff>51435</xdr:rowOff>
    </xdr:to>
    <xdr:pic>
      <xdr:nvPicPr>
        <xdr:cNvPr id="4" name="Billed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698976" cy="68008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698976</xdr:colOff>
      <xdr:row>2</xdr:row>
      <xdr:rowOff>51435</xdr:rowOff>
    </xdr:to>
    <xdr:pic>
      <xdr:nvPicPr>
        <xdr:cNvPr id="4" name="Billede 3"/>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698976" cy="68008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698976</xdr:colOff>
      <xdr:row>2</xdr:row>
      <xdr:rowOff>51435</xdr:rowOff>
    </xdr:to>
    <xdr:pic>
      <xdr:nvPicPr>
        <xdr:cNvPr id="2" name="Billede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698976" cy="67373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3" Type="http://schemas.openxmlformats.org/officeDocument/2006/relationships/drawing" Target="../drawings/drawing3.xml"/><Relationship Id="rId7" Type="http://schemas.openxmlformats.org/officeDocument/2006/relationships/oleObject" Target="../embeddings/oleObject3.bin"/><Relationship Id="rId12" Type="http://schemas.openxmlformats.org/officeDocument/2006/relationships/oleObject" Target="../embeddings/oleObject8.bin"/><Relationship Id="rId17" Type="http://schemas.openxmlformats.org/officeDocument/2006/relationships/oleObject" Target="../embeddings/oleObject13.bin"/><Relationship Id="rId2" Type="http://schemas.openxmlformats.org/officeDocument/2006/relationships/printerSettings" Target="../printerSettings/printerSettings6.bin"/><Relationship Id="rId16" Type="http://schemas.openxmlformats.org/officeDocument/2006/relationships/oleObject" Target="../embeddings/oleObject12.bin"/><Relationship Id="rId1" Type="http://schemas.openxmlformats.org/officeDocument/2006/relationships/printerSettings" Target="../printerSettings/printerSettings5.bin"/><Relationship Id="rId6" Type="http://schemas.openxmlformats.org/officeDocument/2006/relationships/image" Target="../media/image1.emf"/><Relationship Id="rId11" Type="http://schemas.openxmlformats.org/officeDocument/2006/relationships/oleObject" Target="../embeddings/oleObject7.bin"/><Relationship Id="rId5" Type="http://schemas.openxmlformats.org/officeDocument/2006/relationships/oleObject" Target="../embeddings/oleObject2.bin"/><Relationship Id="rId15" Type="http://schemas.openxmlformats.org/officeDocument/2006/relationships/oleObject" Target="../embeddings/oleObject11.bin"/><Relationship Id="rId10" Type="http://schemas.openxmlformats.org/officeDocument/2006/relationships/oleObject" Target="../embeddings/oleObject6.bin"/><Relationship Id="rId4" Type="http://schemas.openxmlformats.org/officeDocument/2006/relationships/vmlDrawing" Target="../drawings/vmlDrawing2.vml"/><Relationship Id="rId9" Type="http://schemas.openxmlformats.org/officeDocument/2006/relationships/oleObject" Target="../embeddings/oleObject5.bin"/><Relationship Id="rId14" Type="http://schemas.openxmlformats.org/officeDocument/2006/relationships/oleObject" Target="../embeddings/oleObject10.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AS294"/>
  <sheetViews>
    <sheetView showGridLines="0" tabSelected="1" zoomScaleNormal="100" workbookViewId="0">
      <selection activeCell="B22" sqref="B22:E22"/>
    </sheetView>
  </sheetViews>
  <sheetFormatPr defaultColWidth="9.140625" defaultRowHeight="12.75"/>
  <cols>
    <col min="1" max="1" width="16.140625" style="1" customWidth="1"/>
    <col min="2" max="2" width="3.28515625" style="1" customWidth="1"/>
    <col min="3" max="3" width="3.7109375" style="1" customWidth="1"/>
    <col min="4" max="4" width="4" style="1" customWidth="1"/>
    <col min="5" max="5" width="6" style="1" customWidth="1"/>
    <col min="6" max="9" width="3.7109375" style="1" customWidth="1"/>
    <col min="10" max="11" width="2.7109375" style="1" customWidth="1"/>
    <col min="12" max="20" width="3.7109375" style="1" customWidth="1"/>
    <col min="21" max="21" width="5.42578125" style="1" customWidth="1"/>
    <col min="22" max="35" width="9.140625" style="1" hidden="1" customWidth="1"/>
    <col min="36" max="16384" width="9.140625" style="1"/>
  </cols>
  <sheetData>
    <row r="1" spans="1:45" ht="24.75" customHeight="1">
      <c r="A1" s="281"/>
      <c r="B1" s="281"/>
      <c r="C1" s="281"/>
      <c r="D1" s="281"/>
      <c r="E1" s="281"/>
      <c r="F1" s="281"/>
      <c r="G1" s="281"/>
      <c r="H1" s="281"/>
      <c r="I1" s="281"/>
      <c r="J1" s="281"/>
      <c r="K1" s="281"/>
      <c r="L1" s="281"/>
      <c r="M1" s="281"/>
      <c r="N1" s="281"/>
      <c r="O1" s="281"/>
      <c r="P1" s="281"/>
      <c r="Q1" s="281"/>
      <c r="R1" s="281"/>
      <c r="S1" s="281"/>
      <c r="T1" s="281"/>
      <c r="U1" s="281"/>
      <c r="AJ1" s="2"/>
      <c r="AK1" s="2"/>
      <c r="AL1" s="2"/>
      <c r="AM1" s="2"/>
      <c r="AN1" s="2"/>
      <c r="AO1" s="2"/>
      <c r="AP1" s="2"/>
      <c r="AQ1" s="2"/>
      <c r="AR1" s="2"/>
      <c r="AS1" s="2"/>
    </row>
    <row r="2" spans="1:45" ht="24.75" customHeight="1">
      <c r="A2" s="281"/>
      <c r="B2" s="281"/>
      <c r="C2" s="281"/>
      <c r="D2" s="281"/>
      <c r="E2" s="281"/>
      <c r="F2" s="281"/>
      <c r="G2" s="281"/>
      <c r="H2" s="281"/>
      <c r="I2" s="281"/>
      <c r="J2" s="281"/>
      <c r="K2" s="281"/>
      <c r="L2" s="281"/>
      <c r="M2" s="281"/>
      <c r="N2" s="281"/>
      <c r="O2" s="281"/>
      <c r="P2" s="281"/>
      <c r="Q2" s="281"/>
      <c r="R2" s="281"/>
      <c r="S2" s="281"/>
      <c r="T2" s="281"/>
      <c r="U2" s="281"/>
      <c r="AJ2" s="2"/>
      <c r="AK2" s="2"/>
      <c r="AL2" s="2"/>
      <c r="AM2" s="2"/>
      <c r="AN2" s="2"/>
      <c r="AO2" s="2"/>
      <c r="AP2" s="2"/>
      <c r="AQ2" s="2"/>
      <c r="AR2" s="2"/>
      <c r="AS2" s="2"/>
    </row>
    <row r="3" spans="1:45" ht="12" customHeight="1">
      <c r="A3" s="21"/>
      <c r="B3" s="21"/>
      <c r="C3" s="21"/>
      <c r="D3" s="21"/>
      <c r="E3" s="21"/>
      <c r="F3" s="21"/>
      <c r="G3" s="21"/>
      <c r="H3" s="21"/>
      <c r="I3" s="21"/>
      <c r="J3" s="21"/>
      <c r="K3" s="21"/>
      <c r="L3" s="21"/>
      <c r="M3" s="21"/>
      <c r="N3" s="21"/>
      <c r="O3" s="21"/>
      <c r="P3" s="21"/>
      <c r="Q3" s="21"/>
      <c r="R3" s="21"/>
      <c r="S3" s="21"/>
      <c r="T3" s="21"/>
      <c r="U3" s="89" t="s">
        <v>181</v>
      </c>
      <c r="AJ3" s="2"/>
      <c r="AK3" s="2"/>
      <c r="AL3" s="2"/>
      <c r="AM3" s="2"/>
      <c r="AN3" s="2"/>
      <c r="AO3" s="2"/>
      <c r="AP3" s="2"/>
      <c r="AQ3" s="2"/>
      <c r="AR3" s="2"/>
      <c r="AS3" s="2"/>
    </row>
    <row r="4" spans="1:45" ht="9.75" customHeight="1">
      <c r="A4" s="86"/>
      <c r="B4" s="75"/>
      <c r="C4" s="75"/>
      <c r="D4" s="75"/>
      <c r="E4" s="75"/>
      <c r="F4" s="75"/>
      <c r="G4" s="75"/>
      <c r="H4" s="75"/>
      <c r="I4" s="75"/>
      <c r="J4" s="75"/>
      <c r="K4" s="75"/>
      <c r="L4" s="75"/>
      <c r="M4" s="75"/>
      <c r="N4" s="75"/>
      <c r="O4" s="75"/>
      <c r="P4" s="75"/>
      <c r="Q4" s="75"/>
      <c r="R4" s="75"/>
      <c r="S4" s="75"/>
      <c r="T4" s="75"/>
      <c r="U4" s="87"/>
      <c r="AJ4" s="2"/>
      <c r="AK4" s="2"/>
      <c r="AL4" s="2"/>
      <c r="AM4" s="181" t="s">
        <v>155</v>
      </c>
      <c r="AN4" s="2"/>
      <c r="AO4" s="2"/>
      <c r="AP4" s="2"/>
      <c r="AQ4" s="2"/>
      <c r="AR4" s="2"/>
      <c r="AS4" s="2"/>
    </row>
    <row r="5" spans="1:45" ht="24.6" customHeight="1">
      <c r="A5" s="271" t="s">
        <v>34</v>
      </c>
      <c r="B5" s="272"/>
      <c r="C5" s="272"/>
      <c r="D5" s="272"/>
      <c r="E5" s="272"/>
      <c r="F5" s="272"/>
      <c r="G5" s="272"/>
      <c r="H5" s="272"/>
      <c r="I5" s="272"/>
      <c r="J5" s="272"/>
      <c r="K5" s="272"/>
      <c r="L5" s="272"/>
      <c r="M5" s="272"/>
      <c r="N5" s="272"/>
      <c r="O5" s="272"/>
      <c r="P5" s="272"/>
      <c r="Q5" s="272"/>
      <c r="R5" s="272"/>
      <c r="S5" s="272"/>
      <c r="T5" s="272"/>
      <c r="U5" s="273"/>
      <c r="AJ5" s="2"/>
      <c r="AK5" s="2"/>
      <c r="AL5" s="2"/>
      <c r="AM5" s="113" t="s">
        <v>43</v>
      </c>
      <c r="AN5" s="2"/>
      <c r="AO5" s="2"/>
      <c r="AP5" s="2"/>
      <c r="AQ5" s="2"/>
      <c r="AR5" s="2"/>
      <c r="AS5" s="2"/>
    </row>
    <row r="6" spans="1:45" ht="24.6" customHeight="1">
      <c r="A6" s="271"/>
      <c r="B6" s="272"/>
      <c r="C6" s="272"/>
      <c r="D6" s="272"/>
      <c r="E6" s="272"/>
      <c r="F6" s="272"/>
      <c r="G6" s="272"/>
      <c r="H6" s="272"/>
      <c r="I6" s="272"/>
      <c r="J6" s="272"/>
      <c r="K6" s="272"/>
      <c r="L6" s="272"/>
      <c r="M6" s="272"/>
      <c r="N6" s="272"/>
      <c r="O6" s="272"/>
      <c r="P6" s="272"/>
      <c r="Q6" s="272"/>
      <c r="R6" s="272"/>
      <c r="S6" s="272"/>
      <c r="T6" s="272"/>
      <c r="U6" s="273"/>
      <c r="AJ6" s="4"/>
      <c r="AK6" s="2"/>
      <c r="AL6" s="2"/>
      <c r="AM6" s="2"/>
      <c r="AN6" s="2"/>
      <c r="AO6" s="2"/>
      <c r="AP6" s="2"/>
      <c r="AQ6" s="2"/>
      <c r="AR6" s="2"/>
      <c r="AS6" s="2"/>
    </row>
    <row r="7" spans="1:45" ht="13.5" customHeight="1">
      <c r="A7" s="274" t="s">
        <v>154</v>
      </c>
      <c r="B7" s="275"/>
      <c r="C7" s="275"/>
      <c r="D7" s="275"/>
      <c r="E7" s="275"/>
      <c r="F7" s="275"/>
      <c r="G7" s="275"/>
      <c r="H7" s="275"/>
      <c r="I7" s="275"/>
      <c r="J7" s="275"/>
      <c r="K7" s="275"/>
      <c r="L7" s="275"/>
      <c r="M7" s="275"/>
      <c r="N7" s="275"/>
      <c r="O7" s="275"/>
      <c r="P7" s="275"/>
      <c r="Q7" s="275"/>
      <c r="R7" s="275"/>
      <c r="S7" s="275"/>
      <c r="T7" s="275"/>
      <c r="U7" s="276"/>
      <c r="AJ7" s="4"/>
      <c r="AK7" s="2"/>
      <c r="AL7" s="2"/>
      <c r="AM7" s="2"/>
      <c r="AN7" s="2"/>
      <c r="AO7" s="2"/>
      <c r="AP7" s="2"/>
      <c r="AQ7" s="2"/>
      <c r="AR7" s="2"/>
      <c r="AS7" s="2"/>
    </row>
    <row r="8" spans="1:45">
      <c r="A8" s="23"/>
      <c r="B8" s="25"/>
      <c r="C8" s="25"/>
      <c r="D8" s="25"/>
      <c r="E8" s="25"/>
      <c r="F8" s="25"/>
      <c r="G8" s="25"/>
      <c r="H8" s="25"/>
      <c r="I8" s="25"/>
      <c r="J8" s="25"/>
      <c r="K8" s="25"/>
      <c r="L8" s="25"/>
      <c r="M8" s="25"/>
      <c r="N8" s="25"/>
      <c r="O8" s="25"/>
      <c r="P8" s="25"/>
      <c r="Q8" s="25"/>
      <c r="R8" s="25"/>
      <c r="S8" s="25"/>
      <c r="T8" s="25"/>
      <c r="U8" s="26"/>
      <c r="AJ8" s="4"/>
      <c r="AK8" s="2"/>
      <c r="AL8" s="2"/>
      <c r="AM8" s="2"/>
      <c r="AN8" s="2"/>
      <c r="AO8" s="2"/>
      <c r="AP8" s="2"/>
      <c r="AQ8" s="2"/>
      <c r="AR8" s="2"/>
      <c r="AS8" s="2"/>
    </row>
    <row r="9" spans="1:45" ht="21" customHeight="1">
      <c r="A9" s="23"/>
      <c r="C9" s="24"/>
      <c r="D9" s="28" t="s">
        <v>38</v>
      </c>
      <c r="E9" s="24"/>
      <c r="F9" s="24"/>
      <c r="G9" s="24"/>
      <c r="H9" s="24"/>
      <c r="I9" s="183" t="str">
        <f>IF(SUM('5. ORSA-rør'!G30:O30)&gt;0,AM4,AM5)</f>
        <v xml:space="preserve"> </v>
      </c>
      <c r="J9" s="180" t="s">
        <v>95</v>
      </c>
      <c r="K9" s="24"/>
      <c r="L9" s="24"/>
      <c r="M9" s="24"/>
      <c r="N9" s="24"/>
      <c r="O9" s="25"/>
      <c r="P9" s="25"/>
      <c r="Q9" s="25"/>
      <c r="R9" s="25"/>
      <c r="U9" s="92"/>
      <c r="AJ9" s="4"/>
      <c r="AK9" s="2"/>
      <c r="AL9" s="2"/>
      <c r="AM9" s="2"/>
      <c r="AN9" s="2"/>
      <c r="AO9" s="2"/>
      <c r="AP9" s="2"/>
      <c r="AQ9" s="2"/>
      <c r="AR9" s="2"/>
      <c r="AS9" s="2"/>
    </row>
    <row r="10" spans="1:45">
      <c r="A10" s="29"/>
      <c r="C10" s="24"/>
      <c r="D10" s="112"/>
      <c r="E10" s="24"/>
      <c r="F10" s="24"/>
      <c r="G10" s="24"/>
      <c r="H10" s="24"/>
      <c r="I10" s="182"/>
      <c r="J10" s="28"/>
      <c r="K10" s="24"/>
      <c r="L10" s="24"/>
      <c r="M10" s="24"/>
      <c r="N10" s="24"/>
      <c r="O10" s="25"/>
      <c r="P10" s="25"/>
      <c r="Q10" s="25"/>
      <c r="R10" s="25"/>
      <c r="U10" s="92"/>
      <c r="AJ10" s="4"/>
      <c r="AK10" s="2"/>
      <c r="AL10" s="2"/>
      <c r="AM10" s="2"/>
      <c r="AN10" s="2"/>
      <c r="AO10" s="2"/>
      <c r="AP10" s="2"/>
      <c r="AQ10" s="2"/>
      <c r="AR10" s="2"/>
      <c r="AS10" s="2"/>
    </row>
    <row r="11" spans="1:45" ht="15" customHeight="1">
      <c r="A11" s="23"/>
      <c r="C11" s="183" t="str">
        <f>IF(SUM('2. Jord'!G31:U31)&gt;0,AM4,AM5)</f>
        <v xml:space="preserve"> </v>
      </c>
      <c r="D11" s="28" t="s">
        <v>42</v>
      </c>
      <c r="E11" s="24"/>
      <c r="F11" s="24"/>
      <c r="G11" s="195"/>
      <c r="H11" s="195"/>
      <c r="I11" s="183" t="str">
        <f>IF(SUM('6. Bygningsmaterialer'!H29:V29)&gt;0,AM4,AM5)</f>
        <v xml:space="preserve"> </v>
      </c>
      <c r="J11" s="180" t="s">
        <v>137</v>
      </c>
      <c r="K11" s="24"/>
      <c r="L11" s="24"/>
      <c r="M11" s="24"/>
      <c r="N11" s="24"/>
      <c r="O11" s="25"/>
      <c r="P11" s="25"/>
      <c r="Q11" s="25"/>
      <c r="R11" s="25"/>
      <c r="U11" s="26"/>
      <c r="AJ11" s="4"/>
      <c r="AK11" s="2"/>
      <c r="AL11" s="2"/>
      <c r="AM11" s="2"/>
      <c r="AN11" s="2"/>
      <c r="AO11" s="2"/>
      <c r="AP11" s="2"/>
      <c r="AQ11" s="2"/>
      <c r="AR11" s="2"/>
      <c r="AS11" s="2"/>
    </row>
    <row r="12" spans="1:45" ht="14.25" customHeight="1">
      <c r="A12" s="29"/>
      <c r="C12" s="182"/>
      <c r="D12" s="112"/>
      <c r="E12" s="24"/>
      <c r="F12" s="24"/>
      <c r="G12" s="24"/>
      <c r="H12" s="24"/>
      <c r="I12" s="182"/>
      <c r="J12" s="112"/>
      <c r="K12" s="24"/>
      <c r="L12" s="24"/>
      <c r="M12" s="24"/>
      <c r="N12" s="24"/>
      <c r="O12" s="25"/>
      <c r="P12" s="25"/>
      <c r="Q12" s="25"/>
      <c r="R12" s="25"/>
      <c r="U12" s="26"/>
      <c r="AJ12" s="4"/>
      <c r="AK12" s="2"/>
      <c r="AL12" s="2"/>
      <c r="AM12" s="2"/>
      <c r="AN12" s="2"/>
      <c r="AO12" s="2"/>
      <c r="AP12" s="2"/>
      <c r="AQ12" s="2"/>
      <c r="AR12" s="2"/>
      <c r="AS12" s="2"/>
    </row>
    <row r="13" spans="1:45" ht="14.25" customHeight="1">
      <c r="A13" s="29"/>
      <c r="C13" s="183" t="str">
        <f>IF(SUM('3. Vand'!M34:AB34)&gt;0,AM4,AM5)</f>
        <v xml:space="preserve"> </v>
      </c>
      <c r="D13" s="31" t="s">
        <v>41</v>
      </c>
      <c r="E13" s="24"/>
      <c r="F13" s="24"/>
      <c r="G13" s="24"/>
      <c r="H13" s="24"/>
      <c r="I13" s="183" t="str">
        <f>IF(SUM('7. Sediment'!G32:U32)&gt;0,AM4,AM5)</f>
        <v xml:space="preserve"> </v>
      </c>
      <c r="J13" s="180" t="s">
        <v>138</v>
      </c>
      <c r="K13" s="24"/>
      <c r="L13" s="24"/>
      <c r="M13" s="24"/>
      <c r="N13" s="24"/>
      <c r="O13" s="25"/>
      <c r="P13" s="25"/>
      <c r="Q13" s="25"/>
      <c r="R13" s="25"/>
      <c r="U13" s="26"/>
      <c r="AJ13" s="4"/>
      <c r="AK13" s="2"/>
      <c r="AL13" s="2"/>
      <c r="AM13" s="2"/>
      <c r="AN13" s="2"/>
      <c r="AO13" s="2"/>
      <c r="AP13" s="2"/>
      <c r="AQ13" s="2"/>
      <c r="AR13" s="2"/>
      <c r="AS13" s="2"/>
    </row>
    <row r="14" spans="1:45" ht="14.25" customHeight="1">
      <c r="A14" s="29"/>
      <c r="C14" s="182"/>
      <c r="D14" s="28"/>
      <c r="E14" s="24"/>
      <c r="F14" s="24"/>
      <c r="G14" s="24"/>
      <c r="H14" s="24"/>
      <c r="I14" s="182"/>
      <c r="J14" s="2"/>
      <c r="K14" s="25"/>
      <c r="L14" s="25"/>
      <c r="M14" s="25"/>
      <c r="N14" s="25"/>
      <c r="O14" s="25"/>
      <c r="P14" s="25"/>
      <c r="Q14" s="25"/>
      <c r="R14" s="25"/>
      <c r="U14" s="26"/>
      <c r="AJ14" s="4"/>
      <c r="AK14" s="2"/>
      <c r="AL14" s="2"/>
      <c r="AM14" s="2"/>
      <c r="AN14" s="2"/>
      <c r="AO14" s="2"/>
      <c r="AP14" s="2"/>
      <c r="AQ14" s="2"/>
      <c r="AR14" s="2"/>
      <c r="AS14" s="2"/>
    </row>
    <row r="15" spans="1:45" ht="15" customHeight="1">
      <c r="A15" s="30"/>
      <c r="C15" s="183" t="str">
        <f>IF(SUM('4. Kulrør'!G30:O30)&gt;0,AM4,AM5)</f>
        <v xml:space="preserve"> </v>
      </c>
      <c r="D15" s="31" t="s">
        <v>176</v>
      </c>
      <c r="E15" s="24"/>
      <c r="F15" s="24"/>
      <c r="G15" s="24"/>
      <c r="H15" s="24"/>
      <c r="I15" s="183" t="str">
        <f>IF(SUM('8. Prøvetagningstape'!G32:U32)&gt;0,AM4,AM5)</f>
        <v xml:space="preserve"> </v>
      </c>
      <c r="J15" s="180" t="s">
        <v>146</v>
      </c>
      <c r="K15" s="25"/>
      <c r="L15" s="25"/>
      <c r="M15" s="25"/>
      <c r="N15" s="25"/>
      <c r="O15" s="25"/>
      <c r="P15" s="25"/>
      <c r="Q15" s="25"/>
      <c r="R15" s="25"/>
      <c r="U15" s="32"/>
      <c r="AJ15" s="4"/>
      <c r="AK15" s="2"/>
      <c r="AL15" s="2"/>
      <c r="AM15" s="2"/>
      <c r="AN15" s="2"/>
      <c r="AO15" s="2"/>
      <c r="AP15" s="2"/>
      <c r="AQ15" s="2"/>
      <c r="AR15" s="2"/>
      <c r="AS15" s="2"/>
    </row>
    <row r="16" spans="1:45" ht="15" customHeight="1">
      <c r="A16" s="23"/>
      <c r="B16" s="2"/>
      <c r="C16" s="24"/>
      <c r="D16" s="28"/>
      <c r="E16" s="24"/>
      <c r="F16" s="24"/>
      <c r="G16" s="24"/>
      <c r="H16" s="24"/>
      <c r="I16" s="24"/>
      <c r="J16" s="25"/>
      <c r="K16" s="179"/>
      <c r="L16" s="179"/>
      <c r="M16" s="179"/>
      <c r="N16" s="179"/>
      <c r="O16" s="179"/>
      <c r="P16" s="179"/>
      <c r="Q16" s="179"/>
      <c r="R16" s="179"/>
      <c r="U16" s="32"/>
      <c r="AJ16" s="4"/>
      <c r="AK16" s="2"/>
      <c r="AL16" s="2"/>
      <c r="AM16" s="2"/>
      <c r="AN16" s="2"/>
      <c r="AO16" s="2"/>
      <c r="AP16" s="2"/>
      <c r="AQ16" s="2"/>
      <c r="AR16" s="2"/>
      <c r="AS16" s="2"/>
    </row>
    <row r="17" spans="1:45" ht="15" customHeight="1">
      <c r="A17" s="259" t="s">
        <v>94</v>
      </c>
      <c r="B17" s="260"/>
      <c r="C17" s="260"/>
      <c r="D17" s="260"/>
      <c r="E17" s="260"/>
      <c r="F17" s="260"/>
      <c r="G17" s="260"/>
      <c r="H17" s="260"/>
      <c r="I17" s="260"/>
      <c r="J17" s="260"/>
      <c r="K17" s="260"/>
      <c r="L17" s="260"/>
      <c r="M17" s="260"/>
      <c r="N17" s="260"/>
      <c r="O17" s="260"/>
      <c r="P17" s="260"/>
      <c r="Q17" s="260"/>
      <c r="R17" s="260"/>
      <c r="S17" s="260"/>
      <c r="T17" s="260"/>
      <c r="U17" s="261"/>
      <c r="AJ17" s="4"/>
      <c r="AK17" s="2"/>
      <c r="AL17" s="2"/>
      <c r="AM17" s="2"/>
      <c r="AN17" s="2"/>
      <c r="AO17" s="2"/>
      <c r="AP17" s="2"/>
      <c r="AQ17" s="2"/>
      <c r="AR17" s="2"/>
      <c r="AS17" s="2"/>
    </row>
    <row r="18" spans="1:45" ht="15" customHeight="1">
      <c r="A18" s="259" t="s">
        <v>116</v>
      </c>
      <c r="B18" s="260"/>
      <c r="C18" s="260"/>
      <c r="D18" s="260"/>
      <c r="E18" s="260"/>
      <c r="F18" s="260"/>
      <c r="G18" s="260"/>
      <c r="H18" s="260"/>
      <c r="I18" s="260"/>
      <c r="J18" s="260"/>
      <c r="K18" s="260"/>
      <c r="L18" s="260"/>
      <c r="M18" s="260"/>
      <c r="N18" s="260"/>
      <c r="O18" s="260"/>
      <c r="P18" s="260"/>
      <c r="Q18" s="260"/>
      <c r="R18" s="260"/>
      <c r="S18" s="260"/>
      <c r="T18" s="260"/>
      <c r="U18" s="261"/>
      <c r="AJ18" s="4"/>
      <c r="AK18" s="2"/>
      <c r="AL18" s="2"/>
    </row>
    <row r="19" spans="1:45" ht="15" customHeight="1">
      <c r="A19" s="259"/>
      <c r="B19" s="260"/>
      <c r="C19" s="260"/>
      <c r="D19" s="260"/>
      <c r="E19" s="260"/>
      <c r="F19" s="260"/>
      <c r="G19" s="260"/>
      <c r="H19" s="260"/>
      <c r="I19" s="260"/>
      <c r="J19" s="260"/>
      <c r="K19" s="260"/>
      <c r="L19" s="260"/>
      <c r="M19" s="260"/>
      <c r="N19" s="260"/>
      <c r="O19" s="260"/>
      <c r="P19" s="260"/>
      <c r="Q19" s="260"/>
      <c r="R19" s="260"/>
      <c r="S19" s="260"/>
      <c r="T19" s="260"/>
      <c r="U19" s="261"/>
      <c r="AJ19" s="4"/>
      <c r="AK19" s="2"/>
      <c r="AL19" s="2"/>
      <c r="AM19" s="2"/>
      <c r="AN19" s="2"/>
      <c r="AO19" s="2"/>
      <c r="AP19" s="2"/>
      <c r="AQ19" s="2"/>
      <c r="AR19" s="2"/>
      <c r="AS19" s="2"/>
    </row>
    <row r="20" spans="1:45" ht="15" customHeight="1">
      <c r="A20" s="277" t="s">
        <v>37</v>
      </c>
      <c r="B20" s="278"/>
      <c r="C20" s="278"/>
      <c r="D20" s="278"/>
      <c r="E20" s="278"/>
      <c r="F20" s="278"/>
      <c r="G20" s="278"/>
      <c r="H20" s="278"/>
      <c r="I20" s="278"/>
      <c r="J20" s="278"/>
      <c r="K20" s="278"/>
      <c r="L20" s="278"/>
      <c r="M20" s="278"/>
      <c r="N20" s="278"/>
      <c r="O20" s="278"/>
      <c r="P20" s="278"/>
      <c r="Q20" s="278"/>
      <c r="R20" s="278"/>
      <c r="S20" s="278"/>
      <c r="T20" s="278"/>
      <c r="U20" s="279"/>
      <c r="AJ20" s="4"/>
      <c r="AK20" s="2"/>
      <c r="AL20" s="2"/>
      <c r="AM20" s="2"/>
      <c r="AN20" s="2"/>
      <c r="AO20" s="2"/>
      <c r="AP20" s="2"/>
      <c r="AQ20" s="2"/>
      <c r="AR20" s="2"/>
      <c r="AS20" s="2"/>
    </row>
    <row r="21" spans="1:45" ht="15" customHeight="1">
      <c r="A21" s="4"/>
      <c r="B21" s="2"/>
      <c r="C21" s="2"/>
      <c r="D21" s="180"/>
      <c r="E21" s="2"/>
      <c r="F21" s="2"/>
      <c r="G21" s="2"/>
      <c r="H21" s="2"/>
      <c r="I21" s="2"/>
      <c r="J21" s="2"/>
      <c r="K21" s="2"/>
      <c r="L21" s="2"/>
      <c r="M21" s="2"/>
      <c r="N21" s="2"/>
      <c r="O21" s="2"/>
      <c r="P21" s="2"/>
      <c r="Q21" s="2"/>
      <c r="R21" s="2"/>
      <c r="S21" s="2"/>
      <c r="T21" s="2"/>
      <c r="U21" s="8"/>
      <c r="AJ21" s="2"/>
      <c r="AK21" s="2"/>
      <c r="AL21" s="2"/>
      <c r="AM21" s="2"/>
      <c r="AN21" s="2"/>
      <c r="AO21" s="2"/>
      <c r="AP21" s="2"/>
      <c r="AQ21" s="2"/>
      <c r="AR21" s="2"/>
      <c r="AS21" s="2"/>
    </row>
    <row r="22" spans="1:45" ht="24" customHeight="1">
      <c r="A22" s="37" t="s">
        <v>0</v>
      </c>
      <c r="B22" s="269"/>
      <c r="C22" s="270"/>
      <c r="D22" s="270"/>
      <c r="E22" s="270"/>
      <c r="F22" s="41"/>
      <c r="G22" s="41"/>
      <c r="H22" s="42"/>
      <c r="I22" s="42"/>
      <c r="J22" s="22"/>
      <c r="K22" s="43"/>
      <c r="L22" s="44"/>
      <c r="M22" s="45"/>
      <c r="N22" s="280" t="s">
        <v>54</v>
      </c>
      <c r="O22" s="280"/>
      <c r="P22" s="280"/>
      <c r="Q22" s="268"/>
      <c r="R22" s="268"/>
      <c r="S22" s="268"/>
      <c r="T22" s="268"/>
      <c r="U22" s="14"/>
      <c r="AJ22" s="2"/>
      <c r="AK22" s="2"/>
      <c r="AL22" s="2"/>
      <c r="AM22" s="2"/>
      <c r="AN22" s="2"/>
      <c r="AO22" s="2"/>
      <c r="AP22" s="2"/>
      <c r="AQ22" s="2"/>
      <c r="AR22" s="2"/>
      <c r="AS22" s="2"/>
    </row>
    <row r="23" spans="1:45" ht="24" customHeight="1">
      <c r="A23" s="38" t="s">
        <v>46</v>
      </c>
      <c r="B23" s="283"/>
      <c r="C23" s="284"/>
      <c r="D23" s="284"/>
      <c r="E23" s="284"/>
      <c r="F23" s="278" t="s">
        <v>44</v>
      </c>
      <c r="G23" s="278"/>
      <c r="H23" s="278"/>
      <c r="I23" s="278"/>
      <c r="J23" s="278"/>
      <c r="K23" s="266"/>
      <c r="L23" s="267"/>
      <c r="M23" s="267"/>
      <c r="N23" s="267"/>
      <c r="O23" s="267"/>
      <c r="P23" s="267"/>
      <c r="Q23" s="267"/>
      <c r="R23" s="267"/>
      <c r="S23" s="267"/>
      <c r="T23" s="267"/>
      <c r="U23" s="6"/>
      <c r="AJ23" s="2"/>
      <c r="AK23" s="2"/>
      <c r="AL23" s="2"/>
      <c r="AM23" s="2"/>
      <c r="AN23" s="2"/>
      <c r="AO23" s="2"/>
      <c r="AP23" s="2"/>
      <c r="AQ23" s="2"/>
      <c r="AR23" s="2"/>
      <c r="AS23" s="2"/>
    </row>
    <row r="24" spans="1:45" ht="24" customHeight="1">
      <c r="A24" s="38" t="s">
        <v>1</v>
      </c>
      <c r="B24" s="266"/>
      <c r="C24" s="267"/>
      <c r="D24" s="267"/>
      <c r="E24" s="267"/>
      <c r="F24" s="267"/>
      <c r="G24" s="267"/>
      <c r="H24" s="267"/>
      <c r="I24" s="267"/>
      <c r="J24" s="267"/>
      <c r="K24" s="267"/>
      <c r="L24" s="267"/>
      <c r="M24" s="267"/>
      <c r="N24" s="267"/>
      <c r="O24" s="267"/>
      <c r="P24" s="267"/>
      <c r="Q24" s="267"/>
      <c r="R24" s="267"/>
      <c r="S24" s="267"/>
      <c r="T24" s="267"/>
      <c r="U24" s="6"/>
      <c r="AJ24" s="2"/>
      <c r="AK24" s="2"/>
      <c r="AL24" s="2"/>
      <c r="AM24" s="2"/>
      <c r="AN24" s="2"/>
      <c r="AO24" s="2"/>
      <c r="AP24" s="2"/>
      <c r="AQ24" s="2"/>
      <c r="AR24" s="2"/>
      <c r="AS24" s="2"/>
    </row>
    <row r="25" spans="1:45" ht="15" customHeight="1" thickBot="1">
      <c r="A25" s="34"/>
      <c r="B25" s="35"/>
      <c r="C25" s="35"/>
      <c r="D25" s="35"/>
      <c r="E25" s="35"/>
      <c r="F25" s="35"/>
      <c r="G25" s="35"/>
      <c r="H25" s="35"/>
      <c r="I25" s="35"/>
      <c r="J25" s="35"/>
      <c r="K25" s="35"/>
      <c r="L25" s="35"/>
      <c r="M25" s="35"/>
      <c r="N25" s="35"/>
      <c r="O25" s="35"/>
      <c r="P25" s="35"/>
      <c r="Q25" s="35"/>
      <c r="R25" s="35"/>
      <c r="S25" s="35"/>
      <c r="T25" s="35"/>
      <c r="U25" s="36"/>
      <c r="AJ25" s="2"/>
      <c r="AK25" s="2"/>
      <c r="AL25" s="2"/>
      <c r="AM25" s="2"/>
      <c r="AN25" s="2"/>
      <c r="AO25" s="2"/>
      <c r="AP25" s="2"/>
      <c r="AQ25" s="2"/>
      <c r="AR25" s="2"/>
      <c r="AS25" s="2"/>
    </row>
    <row r="26" spans="1:45" ht="15" customHeight="1" thickTop="1">
      <c r="A26" s="23"/>
      <c r="B26" s="25"/>
      <c r="C26" s="28" t="s">
        <v>2</v>
      </c>
      <c r="D26" s="28"/>
      <c r="E26" s="28"/>
      <c r="F26" s="28"/>
      <c r="G26" s="28"/>
      <c r="H26" s="28"/>
      <c r="I26" s="28"/>
      <c r="J26" s="28"/>
      <c r="K26" s="28"/>
      <c r="L26" s="28" t="s">
        <v>16</v>
      </c>
      <c r="M26" s="28"/>
      <c r="N26" s="28"/>
      <c r="O26" s="28"/>
      <c r="P26" s="25"/>
      <c r="Q26" s="25"/>
      <c r="R26" s="25"/>
      <c r="S26" s="25"/>
      <c r="T26" s="25"/>
      <c r="U26" s="32"/>
      <c r="AJ26" s="2"/>
      <c r="AK26" s="2"/>
      <c r="AL26" s="2"/>
      <c r="AM26" s="2"/>
      <c r="AN26" s="2"/>
      <c r="AO26" s="2"/>
      <c r="AP26" s="2"/>
      <c r="AQ26" s="2"/>
      <c r="AR26" s="2"/>
      <c r="AS26" s="2"/>
    </row>
    <row r="27" spans="1:45" ht="15" customHeight="1">
      <c r="A27" s="23" t="s">
        <v>35</v>
      </c>
      <c r="B27" s="2"/>
      <c r="C27" s="262"/>
      <c r="D27" s="265"/>
      <c r="E27" s="265"/>
      <c r="F27" s="265"/>
      <c r="G27" s="265"/>
      <c r="H27" s="265"/>
      <c r="I27" s="265"/>
      <c r="J27" s="141"/>
      <c r="K27" s="142"/>
      <c r="L27" s="262"/>
      <c r="M27" s="262"/>
      <c r="N27" s="262"/>
      <c r="O27" s="262"/>
      <c r="P27" s="262"/>
      <c r="Q27" s="262"/>
      <c r="R27" s="262"/>
      <c r="S27" s="262"/>
      <c r="T27" s="9"/>
      <c r="U27" s="8"/>
      <c r="AJ27" s="2"/>
      <c r="AK27" s="2"/>
      <c r="AL27" s="2"/>
      <c r="AM27" s="2"/>
      <c r="AN27" s="2"/>
      <c r="AO27" s="2"/>
      <c r="AP27" s="2"/>
      <c r="AQ27" s="2"/>
      <c r="AR27" s="2"/>
      <c r="AS27" s="2"/>
    </row>
    <row r="28" spans="1:45" ht="15" customHeight="1">
      <c r="A28" s="23" t="s">
        <v>10</v>
      </c>
      <c r="B28" s="2"/>
      <c r="C28" s="262"/>
      <c r="D28" s="265"/>
      <c r="E28" s="265"/>
      <c r="F28" s="265"/>
      <c r="G28" s="265"/>
      <c r="H28" s="265"/>
      <c r="I28" s="265"/>
      <c r="J28" s="141"/>
      <c r="K28" s="142"/>
      <c r="L28" s="262"/>
      <c r="M28" s="262"/>
      <c r="N28" s="262"/>
      <c r="O28" s="262"/>
      <c r="P28" s="262"/>
      <c r="Q28" s="262"/>
      <c r="R28" s="262"/>
      <c r="S28" s="262"/>
      <c r="T28" s="9"/>
      <c r="U28" s="8"/>
      <c r="AJ28" s="2"/>
      <c r="AK28" s="2"/>
      <c r="AL28" s="2"/>
      <c r="AM28" s="2"/>
      <c r="AN28" s="2"/>
      <c r="AO28" s="2"/>
      <c r="AP28" s="2"/>
      <c r="AQ28" s="2"/>
      <c r="AR28" s="2"/>
      <c r="AS28" s="2"/>
    </row>
    <row r="29" spans="1:45" ht="15" customHeight="1">
      <c r="A29" s="23" t="s">
        <v>12</v>
      </c>
      <c r="B29" s="2"/>
      <c r="C29" s="262"/>
      <c r="D29" s="265"/>
      <c r="E29" s="265"/>
      <c r="F29" s="265"/>
      <c r="G29" s="265"/>
      <c r="H29" s="265"/>
      <c r="I29" s="265"/>
      <c r="J29" s="141"/>
      <c r="K29" s="142"/>
      <c r="L29" s="262"/>
      <c r="M29" s="262"/>
      <c r="N29" s="262"/>
      <c r="O29" s="262"/>
      <c r="P29" s="262"/>
      <c r="Q29" s="262"/>
      <c r="R29" s="262"/>
      <c r="S29" s="262"/>
      <c r="T29" s="9"/>
      <c r="U29" s="8"/>
      <c r="AJ29" s="2"/>
      <c r="AK29" s="2"/>
      <c r="AL29" s="2"/>
      <c r="AM29" s="2"/>
      <c r="AN29" s="2"/>
      <c r="AO29" s="2"/>
      <c r="AP29" s="2"/>
      <c r="AQ29" s="2"/>
      <c r="AR29" s="2"/>
      <c r="AS29" s="2"/>
    </row>
    <row r="30" spans="1:45" ht="15" customHeight="1">
      <c r="A30" s="23" t="s">
        <v>3</v>
      </c>
      <c r="B30" s="2"/>
      <c r="C30" s="262"/>
      <c r="D30" s="265"/>
      <c r="E30" s="265"/>
      <c r="F30" s="265"/>
      <c r="G30" s="265"/>
      <c r="H30" s="265"/>
      <c r="I30" s="265"/>
      <c r="J30" s="141"/>
      <c r="K30" s="142"/>
      <c r="L30" s="262"/>
      <c r="M30" s="262"/>
      <c r="N30" s="262"/>
      <c r="O30" s="262"/>
      <c r="P30" s="262"/>
      <c r="Q30" s="262"/>
      <c r="R30" s="262"/>
      <c r="S30" s="262"/>
      <c r="T30" s="9"/>
      <c r="U30" s="8"/>
      <c r="AJ30" s="2"/>
      <c r="AK30" s="2"/>
      <c r="AL30" s="2"/>
      <c r="AM30" s="2"/>
      <c r="AN30" s="2"/>
      <c r="AO30" s="2"/>
      <c r="AP30" s="2"/>
      <c r="AQ30" s="2"/>
      <c r="AR30" s="2"/>
      <c r="AS30" s="2"/>
    </row>
    <row r="31" spans="1:45" ht="15" customHeight="1">
      <c r="A31" s="23" t="s">
        <v>11</v>
      </c>
      <c r="B31" s="2"/>
      <c r="C31" s="262"/>
      <c r="D31" s="265"/>
      <c r="E31" s="265"/>
      <c r="F31" s="265"/>
      <c r="G31" s="265"/>
      <c r="H31" s="265"/>
      <c r="I31" s="265"/>
      <c r="J31" s="141"/>
      <c r="K31" s="142"/>
      <c r="L31" s="262"/>
      <c r="M31" s="262"/>
      <c r="N31" s="262"/>
      <c r="O31" s="262"/>
      <c r="P31" s="262"/>
      <c r="Q31" s="262"/>
      <c r="R31" s="262"/>
      <c r="S31" s="262"/>
      <c r="T31" s="9"/>
      <c r="U31" s="8"/>
      <c r="AJ31" s="2"/>
      <c r="AK31" s="2"/>
      <c r="AL31" s="2"/>
      <c r="AM31" s="2"/>
      <c r="AN31" s="2"/>
      <c r="AO31" s="2"/>
      <c r="AP31" s="2"/>
      <c r="AQ31" s="2"/>
      <c r="AR31" s="2"/>
      <c r="AS31" s="2"/>
    </row>
    <row r="32" spans="1:45" ht="15" customHeight="1">
      <c r="A32" s="23" t="s">
        <v>9</v>
      </c>
      <c r="B32" s="2"/>
      <c r="C32" s="285"/>
      <c r="D32" s="265"/>
      <c r="E32" s="265"/>
      <c r="F32" s="265"/>
      <c r="G32" s="265"/>
      <c r="H32" s="265"/>
      <c r="I32" s="265"/>
      <c r="J32" s="141"/>
      <c r="K32" s="142"/>
      <c r="L32" s="285"/>
      <c r="M32" s="262"/>
      <c r="N32" s="262"/>
      <c r="O32" s="262"/>
      <c r="P32" s="262"/>
      <c r="Q32" s="262"/>
      <c r="R32" s="262"/>
      <c r="S32" s="262"/>
      <c r="T32" s="9"/>
      <c r="U32" s="8"/>
      <c r="AJ32" s="2"/>
      <c r="AK32" s="2"/>
      <c r="AL32" s="2"/>
      <c r="AM32" s="2"/>
      <c r="AN32" s="2"/>
      <c r="AO32" s="2"/>
      <c r="AP32" s="2"/>
      <c r="AQ32" s="2"/>
      <c r="AR32" s="2"/>
      <c r="AS32" s="2"/>
    </row>
    <row r="33" spans="1:45" ht="15" customHeight="1">
      <c r="A33" s="39" t="s">
        <v>65</v>
      </c>
      <c r="B33" s="2"/>
      <c r="C33" s="262"/>
      <c r="D33" s="265"/>
      <c r="E33" s="265"/>
      <c r="F33" s="265"/>
      <c r="G33" s="265"/>
      <c r="H33" s="265"/>
      <c r="I33" s="265"/>
      <c r="J33" s="141"/>
      <c r="K33" s="142"/>
      <c r="L33" s="286" t="s">
        <v>153</v>
      </c>
      <c r="M33" s="286"/>
      <c r="N33" s="286"/>
      <c r="O33" s="286"/>
      <c r="P33" s="286"/>
      <c r="Q33" s="286"/>
      <c r="R33" s="286"/>
      <c r="S33" s="286"/>
      <c r="T33" s="263" t="s">
        <v>177</v>
      </c>
      <c r="U33" s="264"/>
      <c r="AJ33" s="2"/>
      <c r="AK33" s="2"/>
      <c r="AL33" s="2"/>
      <c r="AM33" s="2"/>
      <c r="AN33" s="2"/>
      <c r="AO33" s="2"/>
      <c r="AP33" s="2"/>
      <c r="AQ33" s="2"/>
      <c r="AR33" s="2"/>
      <c r="AS33" s="2"/>
    </row>
    <row r="34" spans="1:45" ht="15.75" customHeight="1">
      <c r="A34" s="39" t="s">
        <v>66</v>
      </c>
      <c r="B34" s="2"/>
      <c r="C34" s="262"/>
      <c r="D34" s="265"/>
      <c r="E34" s="265"/>
      <c r="F34" s="265"/>
      <c r="G34" s="265"/>
      <c r="H34" s="265"/>
      <c r="I34" s="265"/>
      <c r="J34" s="141"/>
      <c r="K34" s="142"/>
      <c r="L34" s="262" t="s">
        <v>152</v>
      </c>
      <c r="M34" s="262"/>
      <c r="N34" s="262"/>
      <c r="O34" s="262"/>
      <c r="P34" s="262"/>
      <c r="Q34" s="262"/>
      <c r="R34" s="262"/>
      <c r="S34" s="262"/>
      <c r="T34" s="263"/>
      <c r="U34" s="264"/>
      <c r="AJ34" s="2"/>
      <c r="AK34" s="2"/>
      <c r="AL34" s="2"/>
      <c r="AM34" s="2"/>
      <c r="AN34" s="2"/>
      <c r="AO34" s="2"/>
      <c r="AP34" s="2"/>
      <c r="AQ34" s="2"/>
      <c r="AR34" s="2"/>
      <c r="AS34" s="2"/>
    </row>
    <row r="35" spans="1:45">
      <c r="A35" s="40"/>
      <c r="B35" s="17"/>
      <c r="C35" s="17"/>
      <c r="D35" s="17"/>
      <c r="E35" s="17"/>
      <c r="F35" s="17"/>
      <c r="G35" s="17"/>
      <c r="H35" s="17"/>
      <c r="I35" s="17"/>
      <c r="J35" s="17"/>
      <c r="K35" s="17"/>
      <c r="L35" s="17"/>
      <c r="M35" s="17"/>
      <c r="N35" s="17"/>
      <c r="O35" s="17"/>
      <c r="P35" s="17"/>
      <c r="Q35" s="17"/>
      <c r="R35" s="17"/>
      <c r="S35" s="17"/>
      <c r="T35" s="17"/>
      <c r="U35" s="18"/>
      <c r="AJ35" s="2"/>
      <c r="AK35" s="2"/>
      <c r="AL35" s="2"/>
      <c r="AM35" s="2"/>
      <c r="AN35" s="2"/>
      <c r="AO35" s="2"/>
      <c r="AP35" s="2"/>
      <c r="AQ35" s="2"/>
      <c r="AR35" s="2"/>
      <c r="AS35" s="2"/>
    </row>
    <row r="36" spans="1:45">
      <c r="A36" s="86"/>
      <c r="B36" s="75"/>
      <c r="C36" s="75"/>
      <c r="D36" s="75"/>
      <c r="E36" s="75"/>
      <c r="F36" s="75"/>
      <c r="G36" s="75"/>
      <c r="H36" s="75"/>
      <c r="I36" s="75"/>
      <c r="J36" s="75"/>
      <c r="K36" s="75"/>
      <c r="L36" s="75"/>
      <c r="M36" s="75"/>
      <c r="N36" s="75"/>
      <c r="O36" s="75"/>
      <c r="P36" s="75"/>
      <c r="Q36" s="75"/>
      <c r="R36" s="75"/>
      <c r="S36" s="75"/>
      <c r="T36" s="75"/>
      <c r="U36" s="135"/>
      <c r="AJ36" s="2"/>
      <c r="AK36" s="2"/>
      <c r="AL36" s="2"/>
      <c r="AM36" s="2"/>
      <c r="AN36" s="2"/>
      <c r="AO36" s="2"/>
      <c r="AP36" s="2"/>
      <c r="AQ36" s="2"/>
      <c r="AR36" s="2"/>
      <c r="AS36" s="2"/>
    </row>
    <row r="37" spans="1:45">
      <c r="A37" s="15" t="s">
        <v>175</v>
      </c>
      <c r="B37" s="2"/>
      <c r="C37" s="2"/>
      <c r="D37" s="2"/>
      <c r="E37" s="2"/>
      <c r="F37" s="2"/>
      <c r="G37" s="2"/>
      <c r="H37" s="2"/>
      <c r="I37" s="2"/>
      <c r="J37" s="2"/>
      <c r="K37" s="2"/>
      <c r="L37" s="2"/>
      <c r="M37" s="2"/>
      <c r="N37" s="2"/>
      <c r="O37" s="2"/>
      <c r="P37" s="2"/>
      <c r="Q37" s="2"/>
      <c r="R37" s="2"/>
      <c r="S37" s="2"/>
      <c r="T37" s="2"/>
      <c r="U37" s="8"/>
      <c r="AJ37" s="2"/>
      <c r="AK37" s="2"/>
      <c r="AL37" s="2"/>
      <c r="AM37" s="2"/>
      <c r="AN37" s="2"/>
      <c r="AO37" s="2"/>
      <c r="AP37" s="2"/>
      <c r="AQ37" s="2"/>
      <c r="AR37" s="2"/>
      <c r="AS37" s="2"/>
    </row>
    <row r="38" spans="1:45" ht="12.6" customHeight="1">
      <c r="A38" s="256" t="s">
        <v>172</v>
      </c>
      <c r="B38" s="257"/>
      <c r="C38" s="257"/>
      <c r="D38" s="257"/>
      <c r="E38" s="257"/>
      <c r="F38" s="257"/>
      <c r="G38" s="257"/>
      <c r="H38" s="257"/>
      <c r="I38" s="257"/>
      <c r="J38" s="257"/>
      <c r="K38" s="257"/>
      <c r="L38" s="257"/>
      <c r="M38" s="257"/>
      <c r="N38" s="257"/>
      <c r="O38" s="257"/>
      <c r="P38" s="257"/>
      <c r="Q38" s="257"/>
      <c r="R38" s="257"/>
      <c r="S38" s="257"/>
      <c r="T38" s="257"/>
      <c r="U38" s="258"/>
      <c r="AJ38" s="2"/>
      <c r="AK38" s="2"/>
      <c r="AL38" s="2"/>
      <c r="AM38" s="2"/>
      <c r="AN38" s="2"/>
      <c r="AO38" s="2"/>
      <c r="AP38" s="2"/>
      <c r="AQ38" s="2"/>
      <c r="AR38" s="2"/>
      <c r="AS38" s="2"/>
    </row>
    <row r="39" spans="1:45" ht="12.6" customHeight="1">
      <c r="A39" s="256"/>
      <c r="B39" s="257"/>
      <c r="C39" s="257"/>
      <c r="D39" s="257"/>
      <c r="E39" s="257"/>
      <c r="F39" s="257"/>
      <c r="G39" s="257"/>
      <c r="H39" s="257"/>
      <c r="I39" s="257"/>
      <c r="J39" s="257"/>
      <c r="K39" s="257"/>
      <c r="L39" s="257"/>
      <c r="M39" s="257"/>
      <c r="N39" s="257"/>
      <c r="O39" s="257"/>
      <c r="P39" s="257"/>
      <c r="Q39" s="257"/>
      <c r="R39" s="257"/>
      <c r="S39" s="257"/>
      <c r="T39" s="257"/>
      <c r="U39" s="258"/>
      <c r="AJ39" s="2"/>
      <c r="AK39" s="2"/>
      <c r="AL39" s="2"/>
      <c r="AM39" s="2"/>
      <c r="AN39" s="2"/>
      <c r="AO39" s="2"/>
      <c r="AP39" s="2"/>
      <c r="AQ39" s="2"/>
      <c r="AR39" s="2"/>
      <c r="AS39" s="2"/>
    </row>
    <row r="40" spans="1:45" ht="30" customHeight="1">
      <c r="A40" s="256"/>
      <c r="B40" s="257"/>
      <c r="C40" s="257"/>
      <c r="D40" s="257"/>
      <c r="E40" s="257"/>
      <c r="F40" s="257"/>
      <c r="G40" s="257"/>
      <c r="H40" s="257"/>
      <c r="I40" s="257"/>
      <c r="J40" s="257"/>
      <c r="K40" s="257"/>
      <c r="L40" s="257"/>
      <c r="M40" s="257"/>
      <c r="N40" s="257"/>
      <c r="O40" s="257"/>
      <c r="P40" s="257"/>
      <c r="Q40" s="257"/>
      <c r="R40" s="257"/>
      <c r="S40" s="257"/>
      <c r="T40" s="257"/>
      <c r="U40" s="258"/>
      <c r="AJ40" s="2"/>
      <c r="AK40" s="2"/>
      <c r="AL40" s="2"/>
      <c r="AM40" s="2"/>
      <c r="AN40" s="2"/>
      <c r="AO40" s="2"/>
      <c r="AP40" s="2"/>
      <c r="AQ40" s="2"/>
      <c r="AR40" s="2"/>
      <c r="AS40" s="2"/>
    </row>
    <row r="41" spans="1:45" ht="15" customHeight="1">
      <c r="A41" s="208" t="s">
        <v>167</v>
      </c>
      <c r="B41" s="113" t="s">
        <v>169</v>
      </c>
      <c r="C41" s="2"/>
      <c r="D41" s="207"/>
      <c r="E41" s="207"/>
      <c r="F41" s="207"/>
      <c r="G41" s="207"/>
      <c r="H41" s="207"/>
      <c r="I41" s="2"/>
      <c r="J41" s="2"/>
      <c r="K41" s="2"/>
      <c r="L41" s="187"/>
      <c r="M41" s="187"/>
      <c r="N41" s="187"/>
      <c r="O41" s="187"/>
      <c r="P41" s="185"/>
      <c r="Q41" s="187"/>
      <c r="R41" s="189"/>
      <c r="S41" s="189"/>
      <c r="T41" s="189"/>
      <c r="U41" s="209"/>
      <c r="AJ41" s="2"/>
      <c r="AK41" s="2"/>
      <c r="AL41" s="2"/>
      <c r="AM41" s="2"/>
      <c r="AN41" s="2"/>
      <c r="AO41" s="2"/>
      <c r="AP41" s="2"/>
      <c r="AQ41" s="2"/>
      <c r="AR41" s="2"/>
      <c r="AS41" s="2"/>
    </row>
    <row r="42" spans="1:45" ht="15" customHeight="1">
      <c r="A42" s="188" t="s">
        <v>139</v>
      </c>
      <c r="B42" s="113" t="s">
        <v>168</v>
      </c>
      <c r="C42" s="2"/>
      <c r="D42" s="2"/>
      <c r="E42" s="2"/>
      <c r="F42" s="2"/>
      <c r="G42" s="2"/>
      <c r="H42" s="2"/>
      <c r="I42" s="2"/>
      <c r="J42" s="2"/>
      <c r="K42" s="2"/>
      <c r="L42" s="187"/>
      <c r="M42" s="187"/>
      <c r="N42" s="187"/>
      <c r="O42" s="187"/>
      <c r="P42" s="185"/>
      <c r="Q42" s="187"/>
      <c r="R42" s="189"/>
      <c r="S42" s="189"/>
      <c r="T42" s="189"/>
      <c r="U42" s="209"/>
      <c r="AJ42" s="2"/>
      <c r="AK42" s="2"/>
      <c r="AL42" s="2"/>
      <c r="AM42" s="2"/>
      <c r="AN42" s="2"/>
      <c r="AO42" s="2"/>
      <c r="AP42" s="2"/>
      <c r="AQ42" s="2"/>
      <c r="AR42" s="2"/>
      <c r="AS42" s="2"/>
    </row>
    <row r="43" spans="1:45" ht="15" customHeight="1">
      <c r="A43" s="188" t="s">
        <v>140</v>
      </c>
      <c r="B43" s="113" t="s">
        <v>170</v>
      </c>
      <c r="C43" s="19"/>
      <c r="D43" s="20"/>
      <c r="E43" s="20"/>
      <c r="F43" s="187"/>
      <c r="G43" s="187"/>
      <c r="H43" s="187"/>
      <c r="I43" s="187"/>
      <c r="J43" s="187"/>
      <c r="K43" s="187"/>
      <c r="L43" s="187"/>
      <c r="M43" s="187"/>
      <c r="N43" s="187"/>
      <c r="O43" s="187"/>
      <c r="P43" s="185"/>
      <c r="Q43" s="187"/>
      <c r="R43" s="189"/>
      <c r="S43" s="189"/>
      <c r="T43" s="189"/>
      <c r="U43" s="209"/>
      <c r="AJ43" s="2"/>
      <c r="AK43" s="2"/>
      <c r="AL43" s="2"/>
      <c r="AM43" s="2"/>
      <c r="AN43" s="2"/>
      <c r="AO43" s="2"/>
      <c r="AP43" s="2"/>
      <c r="AQ43" s="2"/>
      <c r="AR43" s="2"/>
      <c r="AS43" s="2"/>
    </row>
    <row r="44" spans="1:45" ht="15.6" customHeight="1">
      <c r="A44" s="188" t="s">
        <v>141</v>
      </c>
      <c r="B44" s="113" t="s">
        <v>171</v>
      </c>
      <c r="C44" s="184"/>
      <c r="D44" s="5"/>
      <c r="E44" s="5"/>
      <c r="F44" s="186"/>
      <c r="G44" s="186"/>
      <c r="H44" s="186"/>
      <c r="I44" s="186"/>
      <c r="J44" s="282"/>
      <c r="K44" s="282"/>
      <c r="L44" s="186"/>
      <c r="M44" s="186"/>
      <c r="N44" s="186"/>
      <c r="O44" s="186"/>
      <c r="P44" s="186"/>
      <c r="Q44" s="186"/>
      <c r="R44" s="186"/>
      <c r="S44" s="186"/>
      <c r="T44" s="186"/>
      <c r="U44" s="210"/>
      <c r="V44" s="2"/>
      <c r="W44" s="2"/>
      <c r="X44" s="2"/>
      <c r="Y44" s="2"/>
      <c r="Z44" s="2"/>
      <c r="AA44" s="2"/>
      <c r="AB44" s="2"/>
      <c r="AC44" s="2"/>
      <c r="AD44" s="2"/>
      <c r="AE44" s="2"/>
      <c r="AF44" s="2"/>
      <c r="AG44" s="2"/>
      <c r="AH44" s="2"/>
      <c r="AI44" s="2"/>
      <c r="AJ44" s="2"/>
      <c r="AK44" s="2"/>
      <c r="AL44" s="2"/>
      <c r="AM44" s="2"/>
      <c r="AN44" s="2"/>
      <c r="AO44" s="2"/>
      <c r="AP44" s="2"/>
      <c r="AQ44" s="2"/>
      <c r="AR44" s="2"/>
      <c r="AS44" s="2"/>
    </row>
    <row r="45" spans="1:45" ht="15.6" customHeight="1">
      <c r="A45" s="188" t="s">
        <v>156</v>
      </c>
      <c r="B45" s="113" t="s">
        <v>180</v>
      </c>
      <c r="C45" s="184"/>
      <c r="D45" s="185"/>
      <c r="E45" s="185"/>
      <c r="F45" s="186"/>
      <c r="G45" s="186"/>
      <c r="H45" s="186"/>
      <c r="I45" s="186"/>
      <c r="J45" s="186"/>
      <c r="K45" s="186"/>
      <c r="L45" s="186"/>
      <c r="M45" s="186"/>
      <c r="N45" s="186"/>
      <c r="O45" s="186"/>
      <c r="P45" s="186"/>
      <c r="Q45" s="186"/>
      <c r="R45" s="186"/>
      <c r="S45" s="186"/>
      <c r="T45" s="186"/>
      <c r="U45" s="210"/>
      <c r="V45" s="2"/>
      <c r="W45" s="2"/>
      <c r="X45" s="2"/>
      <c r="Y45" s="2"/>
      <c r="Z45" s="2"/>
      <c r="AA45" s="2"/>
      <c r="AB45" s="2"/>
      <c r="AC45" s="2"/>
      <c r="AD45" s="2"/>
      <c r="AE45" s="2"/>
      <c r="AF45" s="2"/>
      <c r="AG45" s="2"/>
      <c r="AH45" s="2"/>
      <c r="AI45" s="2"/>
      <c r="AJ45" s="2"/>
      <c r="AK45" s="2"/>
      <c r="AL45" s="2"/>
      <c r="AM45" s="2"/>
      <c r="AN45" s="2"/>
      <c r="AO45" s="2"/>
      <c r="AP45" s="2"/>
      <c r="AQ45" s="2"/>
      <c r="AR45" s="2"/>
      <c r="AS45" s="2"/>
    </row>
    <row r="46" spans="1:45" ht="15.6" customHeight="1">
      <c r="A46" s="188"/>
      <c r="B46" s="113"/>
      <c r="C46" s="184"/>
      <c r="D46" s="185"/>
      <c r="E46" s="185"/>
      <c r="F46" s="186"/>
      <c r="G46" s="186"/>
      <c r="H46" s="186"/>
      <c r="I46" s="186"/>
      <c r="J46" s="186"/>
      <c r="K46" s="186"/>
      <c r="L46" s="186"/>
      <c r="M46" s="186"/>
      <c r="N46" s="186"/>
      <c r="O46" s="186"/>
      <c r="P46" s="186"/>
      <c r="Q46" s="186"/>
      <c r="R46" s="186"/>
      <c r="S46" s="186"/>
      <c r="T46" s="186"/>
      <c r="U46" s="210"/>
      <c r="V46" s="2"/>
      <c r="W46" s="2"/>
      <c r="X46" s="2"/>
      <c r="Y46" s="2"/>
      <c r="Z46" s="2"/>
      <c r="AA46" s="2"/>
      <c r="AB46" s="2"/>
      <c r="AC46" s="2"/>
      <c r="AD46" s="2"/>
      <c r="AE46" s="2"/>
      <c r="AF46" s="2"/>
      <c r="AG46" s="2"/>
      <c r="AH46" s="2"/>
      <c r="AI46" s="2"/>
      <c r="AJ46" s="2"/>
      <c r="AK46" s="2"/>
      <c r="AL46" s="2"/>
      <c r="AM46" s="2"/>
      <c r="AN46" s="2"/>
      <c r="AO46" s="2"/>
      <c r="AP46" s="2"/>
      <c r="AQ46" s="2"/>
      <c r="AR46" s="2"/>
      <c r="AS46" s="2"/>
    </row>
    <row r="47" spans="1:45" ht="15.6" customHeight="1">
      <c r="A47" s="251" t="s">
        <v>165</v>
      </c>
      <c r="B47" s="2"/>
      <c r="C47" s="2"/>
      <c r="D47" s="185"/>
      <c r="E47" s="185"/>
      <c r="F47" s="186"/>
      <c r="G47" s="186"/>
      <c r="H47" s="186"/>
      <c r="I47" s="186"/>
      <c r="J47" s="186"/>
      <c r="K47" s="186"/>
      <c r="L47" s="186"/>
      <c r="M47" s="186"/>
      <c r="N47" s="186"/>
      <c r="O47" s="186"/>
      <c r="P47" s="186"/>
      <c r="Q47" s="186"/>
      <c r="R47" s="186"/>
      <c r="S47" s="186"/>
      <c r="T47" s="186"/>
      <c r="U47" s="210"/>
      <c r="V47" s="2"/>
      <c r="W47" s="2"/>
      <c r="X47" s="2"/>
      <c r="Y47" s="2"/>
      <c r="Z47" s="2"/>
      <c r="AA47" s="2"/>
      <c r="AB47" s="2"/>
      <c r="AC47" s="2"/>
      <c r="AD47" s="2"/>
      <c r="AE47" s="2"/>
      <c r="AF47" s="2"/>
      <c r="AG47" s="2"/>
      <c r="AH47" s="2"/>
      <c r="AI47" s="2"/>
      <c r="AJ47" s="2"/>
      <c r="AK47" s="2"/>
      <c r="AL47" s="2"/>
      <c r="AM47" s="2"/>
      <c r="AN47" s="2"/>
      <c r="AO47" s="2"/>
      <c r="AP47" s="2"/>
      <c r="AQ47" s="2"/>
      <c r="AR47" s="2"/>
      <c r="AS47" s="2"/>
    </row>
    <row r="48" spans="1:45" ht="15.6" customHeight="1">
      <c r="A48" s="256" t="s">
        <v>178</v>
      </c>
      <c r="B48" s="257"/>
      <c r="C48" s="257"/>
      <c r="D48" s="257"/>
      <c r="E48" s="257"/>
      <c r="F48" s="257"/>
      <c r="G48" s="257"/>
      <c r="H48" s="257"/>
      <c r="I48" s="257"/>
      <c r="J48" s="257"/>
      <c r="K48" s="257"/>
      <c r="L48" s="257"/>
      <c r="M48" s="257"/>
      <c r="N48" s="257"/>
      <c r="O48" s="257"/>
      <c r="P48" s="257"/>
      <c r="Q48" s="257"/>
      <c r="R48" s="257"/>
      <c r="S48" s="257"/>
      <c r="T48" s="257"/>
      <c r="U48" s="258"/>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ht="15.6" customHeight="1">
      <c r="A49" s="256"/>
      <c r="B49" s="257"/>
      <c r="C49" s="257"/>
      <c r="D49" s="257"/>
      <c r="E49" s="257"/>
      <c r="F49" s="257"/>
      <c r="G49" s="257"/>
      <c r="H49" s="257"/>
      <c r="I49" s="257"/>
      <c r="J49" s="257"/>
      <c r="K49" s="257"/>
      <c r="L49" s="257"/>
      <c r="M49" s="257"/>
      <c r="N49" s="257"/>
      <c r="O49" s="257"/>
      <c r="P49" s="257"/>
      <c r="Q49" s="257"/>
      <c r="R49" s="257"/>
      <c r="S49" s="257"/>
      <c r="T49" s="257"/>
      <c r="U49" s="258"/>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ht="15.6" customHeight="1">
      <c r="A50" s="256"/>
      <c r="B50" s="257"/>
      <c r="C50" s="257"/>
      <c r="D50" s="257"/>
      <c r="E50" s="257"/>
      <c r="F50" s="257"/>
      <c r="G50" s="257"/>
      <c r="H50" s="257"/>
      <c r="I50" s="257"/>
      <c r="J50" s="257"/>
      <c r="K50" s="257"/>
      <c r="L50" s="257"/>
      <c r="M50" s="257"/>
      <c r="N50" s="257"/>
      <c r="O50" s="257"/>
      <c r="P50" s="257"/>
      <c r="Q50" s="257"/>
      <c r="R50" s="257"/>
      <c r="S50" s="257"/>
      <c r="T50" s="257"/>
      <c r="U50" s="258"/>
      <c r="V50" s="2"/>
      <c r="W50" s="2"/>
      <c r="X50" s="2"/>
      <c r="Y50" s="2"/>
      <c r="Z50" s="2"/>
      <c r="AA50" s="2"/>
      <c r="AB50" s="2"/>
      <c r="AC50" s="2"/>
      <c r="AD50" s="2"/>
      <c r="AE50" s="2"/>
      <c r="AF50" s="2"/>
      <c r="AG50" s="2"/>
      <c r="AH50" s="2"/>
      <c r="AI50" s="2"/>
      <c r="AJ50" s="2"/>
      <c r="AK50" s="2"/>
      <c r="AL50" s="2"/>
      <c r="AM50" s="2"/>
      <c r="AN50" s="2"/>
      <c r="AO50" s="2"/>
      <c r="AP50" s="2"/>
      <c r="AQ50" s="2"/>
      <c r="AR50" s="2"/>
      <c r="AS50" s="2"/>
    </row>
    <row r="51" spans="1:45" ht="15.6" customHeight="1">
      <c r="A51" s="252" t="s">
        <v>179</v>
      </c>
      <c r="B51" s="253"/>
      <c r="C51" s="253"/>
      <c r="D51" s="253"/>
      <c r="E51" s="253"/>
      <c r="F51" s="253"/>
      <c r="G51" s="253"/>
      <c r="H51" s="253"/>
      <c r="I51" s="253"/>
      <c r="J51" s="253"/>
      <c r="K51" s="253"/>
      <c r="L51" s="253"/>
      <c r="M51" s="186"/>
      <c r="N51" s="186"/>
      <c r="O51" s="186"/>
      <c r="P51" s="186"/>
      <c r="Q51" s="186"/>
      <c r="R51" s="186"/>
      <c r="S51" s="186"/>
      <c r="T51" s="186"/>
      <c r="U51" s="210"/>
      <c r="V51" s="2"/>
      <c r="W51" s="2"/>
      <c r="X51" s="2"/>
      <c r="Y51" s="2"/>
      <c r="Z51" s="2"/>
      <c r="AA51" s="2"/>
      <c r="AB51" s="2"/>
      <c r="AC51" s="2"/>
      <c r="AD51" s="2"/>
      <c r="AE51" s="2"/>
      <c r="AF51" s="2"/>
      <c r="AG51" s="2"/>
      <c r="AH51" s="2"/>
      <c r="AI51" s="2"/>
      <c r="AJ51" s="2"/>
      <c r="AK51" s="2"/>
      <c r="AL51" s="2"/>
      <c r="AM51" s="2"/>
      <c r="AN51" s="2"/>
      <c r="AO51" s="2"/>
      <c r="AP51" s="2"/>
      <c r="AQ51" s="2"/>
      <c r="AR51" s="2"/>
      <c r="AS51" s="2"/>
    </row>
    <row r="52" spans="1:45" ht="15.6" customHeight="1">
      <c r="A52" s="252"/>
      <c r="B52" s="253"/>
      <c r="C52" s="253"/>
      <c r="D52" s="253"/>
      <c r="E52" s="253"/>
      <c r="F52" s="253"/>
      <c r="G52" s="253"/>
      <c r="H52" s="253"/>
      <c r="I52" s="253"/>
      <c r="J52" s="253"/>
      <c r="K52" s="253"/>
      <c r="L52" s="253"/>
      <c r="M52" s="186"/>
      <c r="N52" s="186"/>
      <c r="O52" s="186"/>
      <c r="P52" s="186"/>
      <c r="Q52" s="186"/>
      <c r="R52" s="186"/>
      <c r="S52" s="186"/>
      <c r="T52" s="186"/>
      <c r="U52" s="210"/>
      <c r="V52" s="2"/>
      <c r="W52" s="2"/>
      <c r="X52" s="2"/>
      <c r="Y52" s="2"/>
      <c r="Z52" s="2"/>
      <c r="AA52" s="2"/>
      <c r="AB52" s="2"/>
      <c r="AC52" s="2"/>
      <c r="AD52" s="2"/>
      <c r="AE52" s="2"/>
      <c r="AF52" s="2"/>
      <c r="AG52" s="2"/>
      <c r="AH52" s="2"/>
      <c r="AI52" s="2"/>
      <c r="AJ52" s="2"/>
      <c r="AK52" s="2"/>
      <c r="AL52" s="2"/>
      <c r="AM52" s="2"/>
      <c r="AN52" s="2"/>
      <c r="AO52" s="2"/>
      <c r="AP52" s="2"/>
      <c r="AQ52" s="2"/>
      <c r="AR52" s="2"/>
      <c r="AS52" s="2"/>
    </row>
    <row r="53" spans="1:45">
      <c r="A53" s="252"/>
      <c r="B53" s="253"/>
      <c r="C53" s="253"/>
      <c r="D53" s="253"/>
      <c r="E53" s="253"/>
      <c r="F53" s="253"/>
      <c r="G53" s="253"/>
      <c r="H53" s="253"/>
      <c r="I53" s="253"/>
      <c r="J53" s="253"/>
      <c r="K53" s="253"/>
      <c r="L53" s="253"/>
      <c r="M53" s="186"/>
      <c r="N53" s="186"/>
      <c r="O53" s="186"/>
      <c r="P53" s="186"/>
      <c r="Q53" s="186"/>
      <c r="R53" s="186"/>
      <c r="S53" s="186"/>
      <c r="T53" s="186"/>
      <c r="U53" s="210"/>
      <c r="V53" s="2"/>
      <c r="W53" s="2"/>
      <c r="X53" s="2"/>
      <c r="Y53" s="2"/>
      <c r="Z53" s="2"/>
      <c r="AA53" s="2"/>
      <c r="AB53" s="2"/>
      <c r="AC53" s="2"/>
      <c r="AD53" s="2"/>
      <c r="AE53" s="2"/>
      <c r="AF53" s="2"/>
      <c r="AG53" s="2"/>
      <c r="AH53" s="2"/>
      <c r="AI53" s="2"/>
      <c r="AJ53" s="2"/>
      <c r="AK53" s="2"/>
      <c r="AL53" s="2"/>
      <c r="AM53" s="2"/>
      <c r="AN53" s="2"/>
      <c r="AO53" s="2"/>
      <c r="AP53" s="2"/>
      <c r="AQ53" s="2"/>
      <c r="AR53" s="2"/>
      <c r="AS53" s="2"/>
    </row>
    <row r="54" spans="1:45" ht="15.6" customHeight="1">
      <c r="A54" s="211" t="s">
        <v>166</v>
      </c>
      <c r="B54" s="206"/>
      <c r="C54" s="206"/>
      <c r="D54" s="206"/>
      <c r="E54" s="206"/>
      <c r="F54" s="206"/>
      <c r="G54" s="206"/>
      <c r="H54" s="206"/>
      <c r="I54" s="206"/>
      <c r="J54" s="206"/>
      <c r="K54" s="186"/>
      <c r="L54" s="186"/>
      <c r="M54" s="186"/>
      <c r="N54" s="186"/>
      <c r="O54" s="186"/>
      <c r="P54" s="186"/>
      <c r="Q54" s="186"/>
      <c r="R54" s="186"/>
      <c r="S54" s="186"/>
      <c r="T54" s="186"/>
      <c r="U54" s="210"/>
      <c r="V54" s="2"/>
      <c r="W54" s="2"/>
      <c r="X54" s="2"/>
      <c r="Y54" s="2"/>
      <c r="Z54" s="2"/>
      <c r="AA54" s="2"/>
      <c r="AB54" s="2"/>
      <c r="AC54" s="2"/>
      <c r="AD54" s="2"/>
      <c r="AE54" s="2"/>
      <c r="AF54" s="2"/>
      <c r="AG54" s="2"/>
      <c r="AH54" s="2"/>
      <c r="AI54" s="2"/>
      <c r="AJ54" s="2"/>
      <c r="AK54" s="2"/>
      <c r="AL54" s="2"/>
      <c r="AM54" s="2"/>
      <c r="AN54" s="2"/>
      <c r="AO54" s="2"/>
      <c r="AP54" s="2"/>
      <c r="AQ54" s="2"/>
      <c r="AR54" s="2"/>
      <c r="AS54" s="2"/>
    </row>
    <row r="55" spans="1:45" ht="15.6" customHeight="1">
      <c r="A55" s="252" t="s">
        <v>173</v>
      </c>
      <c r="B55" s="253"/>
      <c r="C55" s="253"/>
      <c r="D55" s="253"/>
      <c r="E55" s="253"/>
      <c r="F55" s="253"/>
      <c r="G55" s="253"/>
      <c r="H55" s="253"/>
      <c r="I55" s="253"/>
      <c r="J55" s="253"/>
      <c r="K55" s="186"/>
      <c r="L55" s="186"/>
      <c r="M55" s="186"/>
      <c r="N55" s="186"/>
      <c r="O55" s="186"/>
      <c r="P55" s="186"/>
      <c r="Q55" s="186"/>
      <c r="R55" s="186"/>
      <c r="S55" s="186"/>
      <c r="T55" s="186"/>
      <c r="U55" s="210"/>
      <c r="V55" s="5"/>
      <c r="W55" s="5"/>
      <c r="X55" s="5"/>
      <c r="Y55" s="5"/>
      <c r="Z55" s="5"/>
      <c r="AA55" s="5"/>
      <c r="AB55" s="5"/>
      <c r="AC55" s="5"/>
      <c r="AD55" s="5"/>
      <c r="AE55" s="5"/>
      <c r="AF55" s="5"/>
      <c r="AG55" s="5"/>
      <c r="AH55" s="5"/>
      <c r="AI55" s="5"/>
      <c r="AJ55" s="5"/>
      <c r="AK55" s="2"/>
      <c r="AL55" s="2"/>
      <c r="AM55" s="2"/>
      <c r="AN55" s="2"/>
      <c r="AO55" s="2"/>
      <c r="AP55" s="2"/>
      <c r="AQ55" s="2"/>
      <c r="AR55" s="2"/>
      <c r="AS55" s="2"/>
    </row>
    <row r="56" spans="1:45" ht="15.6" customHeight="1">
      <c r="A56" s="252"/>
      <c r="B56" s="253"/>
      <c r="C56" s="253"/>
      <c r="D56" s="253"/>
      <c r="E56" s="253"/>
      <c r="F56" s="253"/>
      <c r="G56" s="253"/>
      <c r="H56" s="253"/>
      <c r="I56" s="253"/>
      <c r="J56" s="253"/>
      <c r="K56" s="186"/>
      <c r="L56" s="186"/>
      <c r="M56" s="186"/>
      <c r="N56" s="186"/>
      <c r="O56" s="186"/>
      <c r="P56" s="186"/>
      <c r="Q56" s="186"/>
      <c r="R56" s="186"/>
      <c r="S56" s="186"/>
      <c r="T56" s="5"/>
      <c r="U56" s="210"/>
      <c r="V56" s="5"/>
      <c r="W56" s="5"/>
      <c r="X56" s="5"/>
      <c r="Y56" s="5"/>
      <c r="Z56" s="5"/>
      <c r="AA56" s="5"/>
      <c r="AB56" s="5"/>
      <c r="AC56" s="5"/>
      <c r="AD56" s="5"/>
      <c r="AE56" s="5"/>
      <c r="AF56" s="5"/>
      <c r="AG56" s="5"/>
      <c r="AH56" s="5"/>
      <c r="AI56" s="5"/>
      <c r="AJ56" s="5"/>
      <c r="AK56" s="2"/>
      <c r="AL56" s="2"/>
      <c r="AM56" s="2"/>
      <c r="AN56" s="2"/>
      <c r="AO56" s="2"/>
      <c r="AP56" s="2"/>
      <c r="AQ56" s="2"/>
      <c r="AR56" s="2"/>
      <c r="AS56" s="2"/>
    </row>
    <row r="57" spans="1:45" ht="5.25" customHeight="1">
      <c r="A57" s="252"/>
      <c r="B57" s="253"/>
      <c r="C57" s="253"/>
      <c r="D57" s="253"/>
      <c r="E57" s="253"/>
      <c r="F57" s="253"/>
      <c r="G57" s="253"/>
      <c r="H57" s="253"/>
      <c r="I57" s="253"/>
      <c r="J57" s="253"/>
      <c r="K57" s="5"/>
      <c r="L57" s="5"/>
      <c r="M57" s="5"/>
      <c r="N57" s="5"/>
      <c r="O57" s="5"/>
      <c r="P57" s="5"/>
      <c r="Q57" s="5"/>
      <c r="R57" s="5"/>
      <c r="S57" s="5"/>
      <c r="T57" s="5"/>
      <c r="U57" s="212"/>
      <c r="V57" s="5"/>
      <c r="W57" s="5"/>
      <c r="X57" s="5"/>
      <c r="Y57" s="5"/>
      <c r="Z57" s="5"/>
      <c r="AA57" s="5"/>
      <c r="AB57" s="5"/>
      <c r="AC57" s="5"/>
      <c r="AD57" s="5"/>
      <c r="AE57" s="5"/>
      <c r="AF57" s="5"/>
      <c r="AG57" s="5"/>
      <c r="AH57" s="5"/>
      <c r="AI57" s="5"/>
      <c r="AJ57" s="5"/>
      <c r="AK57" s="2"/>
      <c r="AL57" s="2"/>
      <c r="AM57" s="2"/>
      <c r="AN57" s="2"/>
      <c r="AO57" s="2"/>
      <c r="AP57" s="2"/>
      <c r="AQ57" s="2"/>
      <c r="AR57" s="2"/>
      <c r="AS57" s="2"/>
    </row>
    <row r="58" spans="1:45">
      <c r="A58" s="254"/>
      <c r="B58" s="255"/>
      <c r="C58" s="255"/>
      <c r="D58" s="255"/>
      <c r="E58" s="255"/>
      <c r="F58" s="255"/>
      <c r="G58" s="255"/>
      <c r="H58" s="255"/>
      <c r="I58" s="255"/>
      <c r="J58" s="255"/>
      <c r="K58" s="213"/>
      <c r="L58" s="17"/>
      <c r="M58" s="17"/>
      <c r="N58" s="17"/>
      <c r="O58" s="17"/>
      <c r="P58" s="17"/>
      <c r="Q58" s="17"/>
      <c r="R58" s="17"/>
      <c r="S58" s="17"/>
      <c r="T58" s="17"/>
      <c r="U58" s="18"/>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c r="A59" s="206"/>
      <c r="B59" s="206"/>
      <c r="C59" s="206"/>
      <c r="D59" s="206"/>
      <c r="E59" s="206"/>
      <c r="F59" s="206"/>
      <c r="G59" s="206"/>
      <c r="H59" s="206"/>
      <c r="I59" s="206"/>
      <c r="J59" s="5"/>
      <c r="K59" s="5"/>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c r="A60" s="206"/>
      <c r="B60" s="206"/>
      <c r="C60" s="206"/>
      <c r="D60" s="206"/>
      <c r="E60" s="206"/>
      <c r="F60" s="206"/>
      <c r="G60" s="206"/>
      <c r="H60" s="206"/>
      <c r="I60" s="206"/>
      <c r="J60" s="5"/>
      <c r="K60" s="5"/>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c r="A61" s="206"/>
      <c r="B61" s="206"/>
      <c r="C61" s="206"/>
      <c r="D61" s="206"/>
      <c r="E61" s="206"/>
      <c r="F61" s="206"/>
      <c r="G61" s="206"/>
      <c r="H61" s="206"/>
      <c r="I61" s="206"/>
      <c r="J61" s="5"/>
      <c r="K61" s="5"/>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c r="A62" s="5"/>
      <c r="B62" s="5"/>
      <c r="C62" s="5"/>
      <c r="D62" s="5"/>
      <c r="E62" s="5"/>
      <c r="F62" s="5"/>
      <c r="G62" s="5"/>
      <c r="H62" s="5"/>
      <c r="I62" s="5"/>
      <c r="J62" s="5"/>
      <c r="K62" s="5"/>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row>
    <row r="72" spans="1:4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row>
    <row r="73" spans="1:4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row>
    <row r="74" spans="1:4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row>
    <row r="75" spans="1:4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row>
    <row r="76" spans="1:4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row>
    <row r="77" spans="1:4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row>
    <row r="78" spans="1:4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row>
    <row r="79" spans="1:4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row>
    <row r="80" spans="1:4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4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4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4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sheetData>
  <sheetProtection algorithmName="SHA-512" hashValue="rtyX3HjvnA6jBq2a9uniXGW6QO/ItfzYcTDl2p0aRuuSuqMgNsxFqzpblpvxRyAHpFHq++QqPxuOswH0hSBDnw==" saltValue="EFJTZG4paYl6EZngpWCi6A==" spinCount="100000" sheet="1" objects="1" scenarios="1"/>
  <customSheetViews>
    <customSheetView guid="{C0993FE7-B9DF-4134-B870-5E42709BE796}" showPageBreaks="1" showGridLines="0" printArea="1" hiddenColumns="1">
      <selection activeCell="B25" sqref="B25:E25"/>
      <pageMargins left="0.39370078740157483" right="0.39370078740157483" top="0" bottom="0.78740157480314965" header="0" footer="0"/>
      <printOptions horizontalCentered="1" verticalCentered="1"/>
      <pageSetup paperSize="9" orientation="portrait" r:id="rId1"/>
      <headerFooter alignWithMargins="0">
        <oddFooter>&amp;LMILANA A/S 
www.milana.dk&amp;CBakkegårdsvej 406A - 3050 Humlebæk
modtag@milana.dk&amp;RTlf.: 49 25 07 70
  Fax.: 49 25 07 71</oddFooter>
      </headerFooter>
    </customSheetView>
  </customSheetViews>
  <mergeCells count="37">
    <mergeCell ref="A51:L53"/>
    <mergeCell ref="A48:U50"/>
    <mergeCell ref="N22:P22"/>
    <mergeCell ref="L27:S27"/>
    <mergeCell ref="A1:U2"/>
    <mergeCell ref="J44:K44"/>
    <mergeCell ref="B23:E23"/>
    <mergeCell ref="F23:J23"/>
    <mergeCell ref="C31:I31"/>
    <mergeCell ref="C32:I32"/>
    <mergeCell ref="L31:S31"/>
    <mergeCell ref="L32:S32"/>
    <mergeCell ref="L33:S33"/>
    <mergeCell ref="L34:S34"/>
    <mergeCell ref="K23:T23"/>
    <mergeCell ref="C33:I33"/>
    <mergeCell ref="A5:U5"/>
    <mergeCell ref="A7:U7"/>
    <mergeCell ref="A19:U19"/>
    <mergeCell ref="A6:U6"/>
    <mergeCell ref="A20:U20"/>
    <mergeCell ref="A55:J58"/>
    <mergeCell ref="A38:U40"/>
    <mergeCell ref="A17:U17"/>
    <mergeCell ref="A18:U18"/>
    <mergeCell ref="L28:S28"/>
    <mergeCell ref="L30:S30"/>
    <mergeCell ref="T33:U34"/>
    <mergeCell ref="C30:I30"/>
    <mergeCell ref="B24:T24"/>
    <mergeCell ref="C27:I27"/>
    <mergeCell ref="C28:I28"/>
    <mergeCell ref="C29:I29"/>
    <mergeCell ref="Q22:T22"/>
    <mergeCell ref="B22:E22"/>
    <mergeCell ref="C34:I34"/>
    <mergeCell ref="L29:S29"/>
  </mergeCells>
  <phoneticPr fontId="0" type="noConversion"/>
  <dataValidations count="1">
    <dataValidation type="list" allowBlank="1" showInputMessage="1" showErrorMessage="1" sqref="L34:S34">
      <formula1>Faktura_ønskes</formula1>
    </dataValidation>
  </dataValidations>
  <printOptions horizontalCentered="1" verticalCentered="1"/>
  <pageMargins left="0.39370078740157483" right="0.39370078740157483" top="0" bottom="0.78740157480314965" header="0" footer="0"/>
  <pageSetup paperSize="9" scale="86" orientation="portrait" r:id="rId2"/>
  <headerFooter alignWithMargins="0">
    <oddFooter>&amp;L&amp;9ALS Denmark A/S
www.alsglobal.dk&amp;C&amp;9Bakkegårdsvej 406A
3050 Humlebæk&amp;R&amp;9Tlf.: 49 25 07 70
info.hmb@alsglobal.com</oddFooter>
  </headerFooter>
  <drawing r:id="rId3"/>
  <legacyDrawing r:id="rId4"/>
  <oleObjects>
    <mc:AlternateContent xmlns:mc="http://schemas.openxmlformats.org/markup-compatibility/2006">
      <mc:Choice Requires="x14">
        <oleObject progId="Word.Picture.8" shapeId="6146" r:id="rId5">
          <objectPr defaultSize="0" autoPict="0" r:id="rId6">
            <anchor moveWithCells="1" sizeWithCells="1">
              <from>
                <xdr:col>0</xdr:col>
                <xdr:colOff>19050</xdr:colOff>
                <xdr:row>55</xdr:row>
                <xdr:rowOff>66675</xdr:rowOff>
              </from>
              <to>
                <xdr:col>2</xdr:col>
                <xdr:colOff>19050</xdr:colOff>
                <xdr:row>55</xdr:row>
                <xdr:rowOff>66675</xdr:rowOff>
              </to>
            </anchor>
          </objectPr>
        </oleObject>
      </mc:Choice>
      <mc:Fallback>
        <oleObject progId="Word.Picture.8" shapeId="6146"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A5"/>
  <sheetViews>
    <sheetView workbookViewId="0">
      <selection sqref="A1:A5"/>
    </sheetView>
  </sheetViews>
  <sheetFormatPr defaultRowHeight="12.75"/>
  <sheetData>
    <row r="1" spans="1:1">
      <c r="A1" s="115" t="s">
        <v>82</v>
      </c>
    </row>
    <row r="2" spans="1:1">
      <c r="A2" s="115" t="s">
        <v>83</v>
      </c>
    </row>
    <row r="3" spans="1:1">
      <c r="A3" s="115" t="s">
        <v>84</v>
      </c>
    </row>
    <row r="4" spans="1:1">
      <c r="A4" s="115" t="s">
        <v>85</v>
      </c>
    </row>
    <row r="5" spans="1:1">
      <c r="A5" s="115" t="s">
        <v>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M259"/>
  <sheetViews>
    <sheetView showGridLines="0" zoomScaleNormal="100" zoomScaleSheetLayoutView="100" workbookViewId="0">
      <selection activeCell="C8" sqref="C8:G9"/>
    </sheetView>
  </sheetViews>
  <sheetFormatPr defaultColWidth="9.140625" defaultRowHeight="12.75"/>
  <cols>
    <col min="1" max="1" width="16.28515625" style="1" customWidth="1"/>
    <col min="2" max="2" width="3.140625" style="1" customWidth="1"/>
    <col min="3" max="4" width="6.28515625" style="1" customWidth="1"/>
    <col min="5" max="5" width="6.5703125" style="1" customWidth="1"/>
    <col min="6" max="9" width="3.7109375" style="1" customWidth="1"/>
    <col min="10" max="10" width="3.42578125" style="1" customWidth="1"/>
    <col min="11" max="11" width="2.7109375" style="1" customWidth="1"/>
    <col min="12" max="12" width="3.140625" style="1" customWidth="1"/>
    <col min="13" max="21" width="3.7109375" style="1" customWidth="1"/>
    <col min="22" max="35" width="9.140625" style="1" hidden="1" customWidth="1"/>
    <col min="36" max="16384" width="9.140625" style="1"/>
  </cols>
  <sheetData>
    <row r="1" spans="1:65" ht="24.75" customHeight="1">
      <c r="A1" s="307" t="s">
        <v>36</v>
      </c>
      <c r="B1" s="307"/>
      <c r="C1" s="307"/>
      <c r="D1" s="307"/>
      <c r="E1" s="307"/>
      <c r="F1" s="307"/>
      <c r="G1" s="307"/>
      <c r="H1" s="307"/>
      <c r="I1" s="307"/>
      <c r="J1" s="307"/>
      <c r="K1" s="307"/>
      <c r="L1" s="307"/>
      <c r="M1" s="307"/>
      <c r="N1" s="307"/>
      <c r="O1" s="307"/>
      <c r="P1" s="307"/>
      <c r="Q1" s="307"/>
      <c r="R1" s="307"/>
      <c r="S1" s="307"/>
      <c r="T1" s="307"/>
      <c r="U1" s="307"/>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row>
    <row r="2" spans="1:65" ht="24.75" customHeight="1">
      <c r="A2" s="307"/>
      <c r="B2" s="307"/>
      <c r="C2" s="307"/>
      <c r="D2" s="307"/>
      <c r="E2" s="307"/>
      <c r="F2" s="307"/>
      <c r="G2" s="307"/>
      <c r="H2" s="307"/>
      <c r="I2" s="307"/>
      <c r="J2" s="307"/>
      <c r="K2" s="307"/>
      <c r="L2" s="307"/>
      <c r="M2" s="307"/>
      <c r="N2" s="307"/>
      <c r="O2" s="307"/>
      <c r="P2" s="307"/>
      <c r="Q2" s="307"/>
      <c r="R2" s="307"/>
      <c r="S2" s="307"/>
      <c r="T2" s="307"/>
      <c r="U2" s="307"/>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row>
    <row r="3" spans="1:65" ht="12" customHeight="1">
      <c r="A3" s="21"/>
      <c r="B3" s="21"/>
      <c r="C3" s="21"/>
      <c r="D3" s="21"/>
      <c r="E3" s="21"/>
      <c r="F3" s="21"/>
      <c r="G3" s="21"/>
      <c r="H3" s="21"/>
      <c r="I3" s="21"/>
      <c r="J3" s="21"/>
      <c r="K3" s="21"/>
      <c r="L3" s="21"/>
      <c r="M3" s="21"/>
      <c r="N3" s="21"/>
      <c r="O3" s="21"/>
      <c r="P3" s="21"/>
      <c r="Q3" s="21"/>
      <c r="R3" s="21"/>
      <c r="S3" s="21"/>
      <c r="T3" s="21"/>
      <c r="U3" s="21"/>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row>
    <row r="4" spans="1:65" ht="24" customHeight="1">
      <c r="A4" s="37" t="s">
        <v>0</v>
      </c>
      <c r="B4" s="332" t="str">
        <f>IF('1. Vejledning'!B22="","",'1. Vejledning'!B22)</f>
        <v/>
      </c>
      <c r="C4" s="332"/>
      <c r="D4" s="332"/>
      <c r="E4" s="332"/>
      <c r="F4" s="41"/>
      <c r="G4" s="41"/>
      <c r="H4" s="42"/>
      <c r="I4" s="42"/>
      <c r="J4" s="22"/>
      <c r="K4" s="43"/>
      <c r="L4" s="22"/>
      <c r="M4" s="22"/>
      <c r="N4" s="44" t="s">
        <v>55</v>
      </c>
      <c r="O4" s="45"/>
      <c r="P4" s="45"/>
      <c r="Q4" s="350" t="str">
        <f>IF('1. Vejledning'!Q22="","",'1. Vejledning'!Q22)</f>
        <v/>
      </c>
      <c r="R4" s="350"/>
      <c r="S4" s="350"/>
      <c r="T4" s="350"/>
      <c r="U4" s="60"/>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row>
    <row r="5" spans="1:65" ht="24" customHeight="1">
      <c r="A5" s="38" t="s">
        <v>46</v>
      </c>
      <c r="B5" s="311" t="str">
        <f>IF('1. Vejledning'!B23="","",'1. Vejledning'!B23)</f>
        <v/>
      </c>
      <c r="C5" s="311"/>
      <c r="D5" s="311"/>
      <c r="E5" s="311"/>
      <c r="F5" s="278" t="s">
        <v>44</v>
      </c>
      <c r="G5" s="278"/>
      <c r="H5" s="278"/>
      <c r="I5" s="278"/>
      <c r="J5" s="278"/>
      <c r="K5" s="299" t="str">
        <f>IF('1. Vejledning'!K23="","",'1. Vejledning'!K23)</f>
        <v/>
      </c>
      <c r="L5" s="299"/>
      <c r="M5" s="299"/>
      <c r="N5" s="299"/>
      <c r="O5" s="299"/>
      <c r="P5" s="299"/>
      <c r="Q5" s="299"/>
      <c r="R5" s="299"/>
      <c r="S5" s="299"/>
      <c r="T5" s="299"/>
      <c r="U5" s="32"/>
      <c r="AJ5" s="2"/>
      <c r="AK5" s="2"/>
      <c r="AL5" s="2"/>
      <c r="AM5" s="2"/>
      <c r="AN5" s="2"/>
      <c r="AO5" s="2"/>
      <c r="AP5" s="2"/>
      <c r="AQ5" s="2"/>
      <c r="AR5" s="2"/>
      <c r="AS5" s="2"/>
    </row>
    <row r="6" spans="1:65" ht="24" customHeight="1">
      <c r="A6" s="38" t="s">
        <v>1</v>
      </c>
      <c r="B6" s="299" t="str">
        <f>IF('1. Vejledning'!B24="","",'1. Vejledning'!B24)</f>
        <v/>
      </c>
      <c r="C6" s="299"/>
      <c r="D6" s="299"/>
      <c r="E6" s="299"/>
      <c r="F6" s="299" t="str">
        <f>IF('1. Vejledning'!F24="","",'1. Vejledning'!F24)</f>
        <v/>
      </c>
      <c r="G6" s="299"/>
      <c r="H6" s="299"/>
      <c r="I6" s="299"/>
      <c r="J6" s="299" t="str">
        <f>IF('1. Vejledning'!J24="","",'1. Vejledning'!J24)</f>
        <v/>
      </c>
      <c r="K6" s="299"/>
      <c r="L6" s="299"/>
      <c r="M6" s="299"/>
      <c r="N6" s="299" t="str">
        <f>IF('1. Vejledning'!N24="","",'1. Vejledning'!N24)</f>
        <v/>
      </c>
      <c r="O6" s="299"/>
      <c r="P6" s="299"/>
      <c r="Q6" s="299"/>
      <c r="R6" s="299" t="str">
        <f>IF('1. Vejledning'!R24="","",'1. Vejledning'!R24)</f>
        <v/>
      </c>
      <c r="S6" s="299"/>
      <c r="T6" s="299"/>
      <c r="U6" s="32"/>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row>
    <row r="7" spans="1:65" ht="13.5" customHeight="1">
      <c r="A7" s="40"/>
      <c r="B7" s="200"/>
      <c r="C7" s="200"/>
      <c r="D7" s="200"/>
      <c r="E7" s="200"/>
      <c r="F7" s="200"/>
      <c r="G7" s="200"/>
      <c r="H7" s="200"/>
      <c r="I7" s="200"/>
      <c r="J7" s="200"/>
      <c r="K7" s="200"/>
      <c r="L7" s="200"/>
      <c r="M7" s="200"/>
      <c r="N7" s="200"/>
      <c r="O7" s="200"/>
      <c r="P7" s="200"/>
      <c r="Q7" s="200"/>
      <c r="R7" s="200"/>
      <c r="S7" s="200"/>
      <c r="T7" s="200"/>
      <c r="U7" s="201"/>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row>
    <row r="8" spans="1:65" ht="13.5" customHeight="1">
      <c r="A8" s="4"/>
      <c r="B8" s="55"/>
      <c r="C8" s="287"/>
      <c r="D8" s="287"/>
      <c r="E8" s="287"/>
      <c r="F8" s="287"/>
      <c r="G8" s="287"/>
      <c r="H8" s="135"/>
      <c r="I8" s="292" t="s">
        <v>174</v>
      </c>
      <c r="J8" s="292"/>
      <c r="K8" s="292"/>
      <c r="L8" s="292"/>
      <c r="M8" s="292"/>
      <c r="N8" s="197"/>
      <c r="O8" s="197"/>
      <c r="P8" s="190"/>
      <c r="Q8" s="290"/>
      <c r="R8" s="290"/>
      <c r="S8" s="290"/>
      <c r="T8" s="190"/>
      <c r="U8" s="8"/>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row>
    <row r="9" spans="1:65" ht="13.5" customHeight="1">
      <c r="A9" s="15" t="s">
        <v>8</v>
      </c>
      <c r="B9" s="2"/>
      <c r="C9" s="288"/>
      <c r="D9" s="288"/>
      <c r="E9" s="288"/>
      <c r="F9" s="288"/>
      <c r="G9" s="288"/>
      <c r="H9" s="8"/>
      <c r="I9" s="292"/>
      <c r="J9" s="292"/>
      <c r="K9" s="292"/>
      <c r="L9" s="292"/>
      <c r="M9" s="292"/>
      <c r="N9" s="199"/>
      <c r="O9" s="192"/>
      <c r="P9" s="291" t="s">
        <v>163</v>
      </c>
      <c r="Q9" s="291"/>
      <c r="R9" s="291"/>
      <c r="S9" s="2"/>
      <c r="T9" s="196"/>
      <c r="U9" s="8"/>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row>
    <row r="10" spans="1:65" ht="13.5" customHeight="1">
      <c r="A10" s="15"/>
      <c r="B10" s="2"/>
      <c r="C10" s="289"/>
      <c r="D10" s="289"/>
      <c r="E10" s="289"/>
      <c r="F10" s="289"/>
      <c r="G10" s="289"/>
      <c r="H10" s="8"/>
      <c r="I10" s="2"/>
      <c r="J10" s="2"/>
      <c r="K10" s="2"/>
      <c r="L10" s="2"/>
      <c r="M10" s="2"/>
      <c r="N10" s="194" t="s">
        <v>161</v>
      </c>
      <c r="O10" s="192"/>
      <c r="P10" s="247" t="s">
        <v>159</v>
      </c>
      <c r="Q10" s="247" t="s">
        <v>157</v>
      </c>
      <c r="R10" s="247" t="s">
        <v>158</v>
      </c>
      <c r="S10" s="2"/>
      <c r="T10" s="193" t="s">
        <v>164</v>
      </c>
      <c r="U10" s="8"/>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row>
    <row r="11" spans="1:65" ht="13.5" customHeight="1">
      <c r="A11" s="15" t="s">
        <v>13</v>
      </c>
      <c r="B11" s="2"/>
      <c r="C11" s="289"/>
      <c r="D11" s="289"/>
      <c r="E11" s="289"/>
      <c r="F11" s="289"/>
      <c r="G11" s="289"/>
      <c r="H11" s="8"/>
      <c r="I11" s="191" t="s">
        <v>160</v>
      </c>
      <c r="J11" s="2"/>
      <c r="K11" s="2"/>
      <c r="L11" s="70"/>
      <c r="M11" s="2"/>
      <c r="N11" s="47"/>
      <c r="O11" s="113"/>
      <c r="P11" s="47"/>
      <c r="Q11" s="47"/>
      <c r="R11" s="47"/>
      <c r="S11" s="113"/>
      <c r="T11" s="246"/>
      <c r="U11" s="8"/>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row>
    <row r="12" spans="1:65" ht="13.5" customHeight="1">
      <c r="A12" s="15"/>
      <c r="B12" s="2"/>
      <c r="C12" s="289"/>
      <c r="D12" s="289"/>
      <c r="E12" s="289"/>
      <c r="F12" s="289"/>
      <c r="G12" s="289"/>
      <c r="H12" s="8"/>
      <c r="I12" s="191" t="s">
        <v>139</v>
      </c>
      <c r="J12" s="2"/>
      <c r="K12" s="2"/>
      <c r="L12" s="70"/>
      <c r="M12" s="2"/>
      <c r="N12" s="47"/>
      <c r="O12" s="113"/>
      <c r="P12" s="248"/>
      <c r="Q12" s="248"/>
      <c r="R12" s="47"/>
      <c r="S12" s="113"/>
      <c r="T12" s="47"/>
      <c r="U12" s="8"/>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row>
    <row r="13" spans="1:65" ht="13.5" customHeight="1">
      <c r="A13" s="15" t="s">
        <v>14</v>
      </c>
      <c r="B13" s="2"/>
      <c r="C13" s="289"/>
      <c r="D13" s="289"/>
      <c r="E13" s="289"/>
      <c r="F13" s="289"/>
      <c r="G13" s="289"/>
      <c r="H13" s="8"/>
      <c r="I13" s="191" t="s">
        <v>156</v>
      </c>
      <c r="J13" s="2"/>
      <c r="K13" s="2"/>
      <c r="L13" s="70"/>
      <c r="M13" s="2"/>
      <c r="N13" s="47"/>
      <c r="O13" s="113"/>
      <c r="P13" s="47"/>
      <c r="Q13" s="47"/>
      <c r="R13" s="47"/>
      <c r="S13" s="113"/>
      <c r="T13" s="246"/>
      <c r="U13" s="8"/>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row>
    <row r="14" spans="1:65" ht="13.5" customHeight="1">
      <c r="A14" s="202"/>
      <c r="B14" s="17"/>
      <c r="C14" s="17"/>
      <c r="D14" s="17"/>
      <c r="E14" s="17"/>
      <c r="F14" s="17"/>
      <c r="G14" s="17"/>
      <c r="H14" s="205"/>
      <c r="I14" s="203" t="s">
        <v>162</v>
      </c>
      <c r="J14" s="203"/>
      <c r="K14" s="203"/>
      <c r="L14" s="204"/>
      <c r="M14" s="204"/>
      <c r="N14" s="204"/>
      <c r="O14" s="17"/>
      <c r="P14" s="17"/>
      <c r="Q14" s="17"/>
      <c r="R14" s="17"/>
      <c r="S14" s="17"/>
      <c r="T14" s="17"/>
      <c r="U14" s="18"/>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row>
    <row r="15" spans="1:65" ht="15" customHeight="1">
      <c r="A15" s="226"/>
      <c r="B15" s="227"/>
      <c r="C15" s="136" t="s">
        <v>2</v>
      </c>
      <c r="D15" s="136"/>
      <c r="E15" s="227"/>
      <c r="F15" s="227"/>
      <c r="G15" s="227"/>
      <c r="H15" s="227"/>
      <c r="I15" s="227"/>
      <c r="J15" s="227"/>
      <c r="K15" s="227"/>
      <c r="L15" s="136" t="s">
        <v>16</v>
      </c>
      <c r="M15" s="136"/>
      <c r="N15" s="227"/>
      <c r="O15" s="227"/>
      <c r="P15" s="227"/>
      <c r="Q15" s="227"/>
      <c r="R15" s="227"/>
      <c r="S15" s="227"/>
      <c r="T15" s="227"/>
      <c r="U15" s="60"/>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row>
    <row r="16" spans="1:65" ht="17.25" customHeight="1">
      <c r="A16" s="38" t="s">
        <v>35</v>
      </c>
      <c r="B16" s="25"/>
      <c r="C16" s="299" t="str">
        <f>IF('1. Vejledning'!C27="","",'1. Vejledning'!C27)</f>
        <v/>
      </c>
      <c r="D16" s="299"/>
      <c r="E16" s="299"/>
      <c r="F16" s="299"/>
      <c r="G16" s="299"/>
      <c r="H16" s="299"/>
      <c r="I16" s="299"/>
      <c r="J16" s="218"/>
      <c r="K16" s="24"/>
      <c r="L16" s="299" t="str">
        <f>IF('1. Vejledning'!L27="","",'1. Vejledning'!L27)</f>
        <v/>
      </c>
      <c r="M16" s="299"/>
      <c r="N16" s="299"/>
      <c r="O16" s="299"/>
      <c r="P16" s="299"/>
      <c r="Q16" s="299"/>
      <c r="R16" s="299"/>
      <c r="S16" s="299"/>
      <c r="T16" s="299"/>
      <c r="U16" s="32"/>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row>
    <row r="17" spans="1:65" ht="15" customHeight="1">
      <c r="A17" s="38" t="s">
        <v>10</v>
      </c>
      <c r="B17" s="25"/>
      <c r="C17" s="311" t="str">
        <f>IF('1. Vejledning'!C28="","",'1. Vejledning'!C28)</f>
        <v/>
      </c>
      <c r="D17" s="311"/>
      <c r="E17" s="311"/>
      <c r="F17" s="311"/>
      <c r="G17" s="311"/>
      <c r="H17" s="311"/>
      <c r="I17" s="311"/>
      <c r="J17" s="218"/>
      <c r="K17" s="24"/>
      <c r="L17" s="299" t="str">
        <f>IF('1. Vejledning'!L28="","",'1. Vejledning'!L28)</f>
        <v/>
      </c>
      <c r="M17" s="299"/>
      <c r="N17" s="299"/>
      <c r="O17" s="299"/>
      <c r="P17" s="299"/>
      <c r="Q17" s="299"/>
      <c r="R17" s="299"/>
      <c r="S17" s="299"/>
      <c r="T17" s="299"/>
      <c r="U17" s="32"/>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row>
    <row r="18" spans="1:65" ht="15" customHeight="1">
      <c r="A18" s="38" t="s">
        <v>12</v>
      </c>
      <c r="B18" s="25"/>
      <c r="C18" s="311" t="str">
        <f>IF('1. Vejledning'!C29="","",'1. Vejledning'!C29)</f>
        <v/>
      </c>
      <c r="D18" s="311"/>
      <c r="E18" s="311"/>
      <c r="F18" s="311"/>
      <c r="G18" s="311"/>
      <c r="H18" s="311"/>
      <c r="I18" s="311"/>
      <c r="J18" s="218"/>
      <c r="K18" s="24"/>
      <c r="L18" s="299" t="str">
        <f>IF('1. Vejledning'!L29="","",'1. Vejledning'!L29)</f>
        <v/>
      </c>
      <c r="M18" s="299"/>
      <c r="N18" s="299"/>
      <c r="O18" s="299"/>
      <c r="P18" s="299"/>
      <c r="Q18" s="299"/>
      <c r="R18" s="299"/>
      <c r="S18" s="299"/>
      <c r="T18" s="299"/>
      <c r="U18" s="32"/>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row>
    <row r="19" spans="1:65" ht="15" customHeight="1">
      <c r="A19" s="38" t="s">
        <v>3</v>
      </c>
      <c r="B19" s="25"/>
      <c r="C19" s="311" t="str">
        <f>IF('1. Vejledning'!C30="","",'1. Vejledning'!C30)</f>
        <v/>
      </c>
      <c r="D19" s="311"/>
      <c r="E19" s="311"/>
      <c r="F19" s="311"/>
      <c r="G19" s="311"/>
      <c r="H19" s="311"/>
      <c r="I19" s="311"/>
      <c r="J19" s="218"/>
      <c r="K19" s="24"/>
      <c r="L19" s="299" t="str">
        <f>IF('1. Vejledning'!L30="","",'1. Vejledning'!L30)</f>
        <v/>
      </c>
      <c r="M19" s="299"/>
      <c r="N19" s="299"/>
      <c r="O19" s="299"/>
      <c r="P19" s="299"/>
      <c r="Q19" s="299"/>
      <c r="R19" s="299"/>
      <c r="S19" s="299"/>
      <c r="T19" s="299"/>
      <c r="U19" s="32"/>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row>
    <row r="20" spans="1:65" ht="15" customHeight="1">
      <c r="A20" s="38" t="s">
        <v>11</v>
      </c>
      <c r="B20" s="25"/>
      <c r="C20" s="311" t="str">
        <f>IF('1. Vejledning'!C31="","",'1. Vejledning'!C31)</f>
        <v/>
      </c>
      <c r="D20" s="311"/>
      <c r="E20" s="311"/>
      <c r="F20" s="311"/>
      <c r="G20" s="311"/>
      <c r="H20" s="311"/>
      <c r="I20" s="311"/>
      <c r="J20" s="218"/>
      <c r="K20" s="24"/>
      <c r="L20" s="299" t="str">
        <f>IF('1. Vejledning'!L31="","",'1. Vejledning'!L31)</f>
        <v/>
      </c>
      <c r="M20" s="299"/>
      <c r="N20" s="299"/>
      <c r="O20" s="299"/>
      <c r="P20" s="299"/>
      <c r="Q20" s="299"/>
      <c r="R20" s="299"/>
      <c r="S20" s="299"/>
      <c r="T20" s="299"/>
      <c r="U20" s="32"/>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row>
    <row r="21" spans="1:65" ht="15" customHeight="1">
      <c r="A21" s="38" t="s">
        <v>9</v>
      </c>
      <c r="B21" s="25"/>
      <c r="C21" s="311" t="str">
        <f>IF('1. Vejledning'!C32="","",'1. Vejledning'!C32)</f>
        <v/>
      </c>
      <c r="D21" s="311"/>
      <c r="E21" s="311"/>
      <c r="F21" s="311"/>
      <c r="G21" s="311"/>
      <c r="H21" s="311"/>
      <c r="I21" s="311"/>
      <c r="J21" s="218"/>
      <c r="K21" s="24"/>
      <c r="L21" s="299" t="str">
        <f>IF('1. Vejledning'!L32="","",'1. Vejledning'!L32)</f>
        <v/>
      </c>
      <c r="M21" s="299"/>
      <c r="N21" s="299"/>
      <c r="O21" s="299"/>
      <c r="P21" s="299"/>
      <c r="Q21" s="299"/>
      <c r="R21" s="299"/>
      <c r="S21" s="299"/>
      <c r="T21" s="299"/>
      <c r="U21" s="32"/>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row>
    <row r="22" spans="1:65" ht="15" customHeight="1">
      <c r="A22" s="38" t="s">
        <v>65</v>
      </c>
      <c r="B22" s="25"/>
      <c r="C22" s="311" t="str">
        <f>IF('1. Vejledning'!C33="","",'1. Vejledning'!C33)</f>
        <v/>
      </c>
      <c r="D22" s="311"/>
      <c r="E22" s="311"/>
      <c r="F22" s="311"/>
      <c r="G22" s="311"/>
      <c r="H22" s="311"/>
      <c r="I22" s="311"/>
      <c r="J22" s="218"/>
      <c r="K22" s="24"/>
      <c r="L22" s="300" t="str">
        <f>IF('1. Vejledning'!L33="","",'1. Vejledning'!L33)</f>
        <v>Fakturering:</v>
      </c>
      <c r="M22" s="300"/>
      <c r="N22" s="300"/>
      <c r="O22" s="300"/>
      <c r="P22" s="300"/>
      <c r="Q22" s="300"/>
      <c r="R22" s="300"/>
      <c r="S22" s="300"/>
      <c r="T22" s="300"/>
      <c r="U22" s="32"/>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row>
    <row r="23" spans="1:65" ht="15" customHeight="1">
      <c r="A23" s="38" t="s">
        <v>66</v>
      </c>
      <c r="B23" s="25"/>
      <c r="C23" s="311" t="str">
        <f>IF('1. Vejledning'!C34="","",'1. Vejledning'!C34)</f>
        <v/>
      </c>
      <c r="D23" s="311"/>
      <c r="E23" s="311"/>
      <c r="F23" s="311"/>
      <c r="G23" s="311"/>
      <c r="H23" s="311"/>
      <c r="I23" s="311"/>
      <c r="J23" s="218"/>
      <c r="K23" s="24"/>
      <c r="L23" s="299" t="str">
        <f>IF('1. Vejledning'!L34="","",'1. Vejledning'!L34)</f>
        <v>Ugentlig samlefaktura (J)</v>
      </c>
      <c r="M23" s="299"/>
      <c r="N23" s="299"/>
      <c r="O23" s="299"/>
      <c r="P23" s="299"/>
      <c r="Q23" s="299"/>
      <c r="R23" s="299"/>
      <c r="S23" s="299"/>
      <c r="T23" s="299"/>
      <c r="U23" s="32"/>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row>
    <row r="24" spans="1:65" ht="8.25" customHeight="1">
      <c r="A24" s="40"/>
      <c r="B24" s="200"/>
      <c r="C24" s="200"/>
      <c r="D24" s="200"/>
      <c r="E24" s="200"/>
      <c r="F24" s="200"/>
      <c r="G24" s="200"/>
      <c r="H24" s="200"/>
      <c r="I24" s="200"/>
      <c r="J24" s="200"/>
      <c r="K24" s="200"/>
      <c r="L24" s="200"/>
      <c r="M24" s="200"/>
      <c r="N24" s="200"/>
      <c r="O24" s="200"/>
      <c r="P24" s="200"/>
      <c r="Q24" s="200"/>
      <c r="R24" s="200"/>
      <c r="S24" s="200"/>
      <c r="T24" s="200"/>
      <c r="U24" s="201"/>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row>
    <row r="25" spans="1:65" ht="15.75" customHeight="1">
      <c r="A25" s="198" t="s">
        <v>4</v>
      </c>
      <c r="B25" s="355"/>
      <c r="C25" s="356"/>
      <c r="D25" s="356"/>
      <c r="E25" s="356"/>
      <c r="F25" s="356"/>
      <c r="G25" s="356"/>
      <c r="H25" s="356"/>
      <c r="I25" s="356"/>
      <c r="J25" s="356"/>
      <c r="K25" s="356"/>
      <c r="L25" s="356"/>
      <c r="M25" s="356"/>
      <c r="N25" s="356"/>
      <c r="O25" s="356"/>
      <c r="P25" s="356"/>
      <c r="Q25" s="356"/>
      <c r="R25" s="356"/>
      <c r="S25" s="356"/>
      <c r="T25" s="356"/>
      <c r="U25" s="357"/>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row>
    <row r="26" spans="1:65" ht="12.75" customHeight="1">
      <c r="A26" s="352"/>
      <c r="B26" s="353"/>
      <c r="C26" s="353"/>
      <c r="D26" s="353"/>
      <c r="E26" s="353"/>
      <c r="F26" s="353"/>
      <c r="G26" s="353"/>
      <c r="H26" s="353"/>
      <c r="I26" s="353"/>
      <c r="J26" s="353"/>
      <c r="K26" s="353"/>
      <c r="L26" s="353"/>
      <c r="M26" s="353"/>
      <c r="N26" s="353"/>
      <c r="O26" s="353"/>
      <c r="P26" s="353"/>
      <c r="Q26" s="353"/>
      <c r="R26" s="353"/>
      <c r="S26" s="353"/>
      <c r="T26" s="353"/>
      <c r="U26" s="354"/>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row>
    <row r="27" spans="1:65" ht="12.75" customHeight="1">
      <c r="A27" s="352"/>
      <c r="B27" s="353"/>
      <c r="C27" s="353"/>
      <c r="D27" s="353"/>
      <c r="E27" s="353"/>
      <c r="F27" s="353"/>
      <c r="G27" s="353"/>
      <c r="H27" s="353"/>
      <c r="I27" s="353"/>
      <c r="J27" s="353"/>
      <c r="K27" s="353"/>
      <c r="L27" s="353"/>
      <c r="M27" s="353"/>
      <c r="N27" s="353"/>
      <c r="O27" s="353"/>
      <c r="P27" s="353"/>
      <c r="Q27" s="353"/>
      <c r="R27" s="353"/>
      <c r="S27" s="353"/>
      <c r="T27" s="353"/>
      <c r="U27" s="354"/>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row>
    <row r="28" spans="1:65" ht="12.75" hidden="1" customHeight="1">
      <c r="A28" s="352"/>
      <c r="B28" s="353"/>
      <c r="C28" s="353"/>
      <c r="D28" s="353"/>
      <c r="E28" s="353"/>
      <c r="F28" s="353"/>
      <c r="G28" s="353"/>
      <c r="H28" s="353"/>
      <c r="I28" s="353"/>
      <c r="J28" s="353"/>
      <c r="K28" s="353"/>
      <c r="L28" s="353"/>
      <c r="M28" s="353"/>
      <c r="N28" s="353"/>
      <c r="O28" s="353"/>
      <c r="P28" s="353"/>
      <c r="Q28" s="353"/>
      <c r="R28" s="353"/>
      <c r="S28" s="353"/>
      <c r="T28" s="353"/>
      <c r="U28" s="354"/>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row>
    <row r="29" spans="1:65" ht="12.75" hidden="1" customHeight="1">
      <c r="A29" s="352"/>
      <c r="B29" s="353"/>
      <c r="C29" s="353"/>
      <c r="D29" s="353"/>
      <c r="E29" s="353"/>
      <c r="F29" s="353"/>
      <c r="G29" s="353"/>
      <c r="H29" s="353"/>
      <c r="I29" s="353"/>
      <c r="J29" s="353"/>
      <c r="K29" s="353"/>
      <c r="L29" s="353"/>
      <c r="M29" s="353"/>
      <c r="N29" s="353"/>
      <c r="O29" s="353"/>
      <c r="P29" s="353"/>
      <c r="Q29" s="353"/>
      <c r="R29" s="353"/>
      <c r="S29" s="353"/>
      <c r="T29" s="353"/>
      <c r="U29" s="354"/>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row>
    <row r="30" spans="1:65" ht="15.75" hidden="1" customHeight="1">
      <c r="A30" s="352"/>
      <c r="B30" s="353"/>
      <c r="C30" s="353"/>
      <c r="D30" s="353"/>
      <c r="E30" s="353"/>
      <c r="F30" s="353"/>
      <c r="G30" s="353"/>
      <c r="H30" s="353"/>
      <c r="I30" s="353"/>
      <c r="J30" s="353"/>
      <c r="K30" s="353"/>
      <c r="L30" s="353"/>
      <c r="M30" s="353"/>
      <c r="N30" s="353"/>
      <c r="O30" s="353"/>
      <c r="P30" s="353"/>
      <c r="Q30" s="353"/>
      <c r="R30" s="353"/>
      <c r="S30" s="353"/>
      <c r="T30" s="353"/>
      <c r="U30" s="354"/>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row>
    <row r="31" spans="1:65" ht="12.6" customHeight="1">
      <c r="A31" s="312" t="s">
        <v>149</v>
      </c>
      <c r="B31" s="313"/>
      <c r="C31" s="313"/>
      <c r="D31" s="313"/>
      <c r="E31" s="313"/>
      <c r="F31" s="314"/>
      <c r="G31" s="175">
        <f>COUNTA(G44:G53,G75:G103,G126:G154,G177:G205,G228:G256)</f>
        <v>0</v>
      </c>
      <c r="H31" s="175">
        <f t="shared" ref="H31:U31" si="0">COUNTA(H44:H53,H75:H103,H126:H154,H177:H205,H228:H256)</f>
        <v>0</v>
      </c>
      <c r="I31" s="175">
        <f t="shared" si="0"/>
        <v>0</v>
      </c>
      <c r="J31" s="175">
        <f t="shared" si="0"/>
        <v>0</v>
      </c>
      <c r="K31" s="312">
        <f>COUNTA(K44:K53,K75:K103,K126:K154,K177:K205,K228:K256)</f>
        <v>0</v>
      </c>
      <c r="L31" s="314"/>
      <c r="M31" s="175">
        <f t="shared" si="0"/>
        <v>0</v>
      </c>
      <c r="N31" s="175">
        <f t="shared" si="0"/>
        <v>0</v>
      </c>
      <c r="O31" s="175">
        <f t="shared" si="0"/>
        <v>0</v>
      </c>
      <c r="P31" s="175">
        <f t="shared" si="0"/>
        <v>0</v>
      </c>
      <c r="Q31" s="175">
        <f t="shared" si="0"/>
        <v>0</v>
      </c>
      <c r="R31" s="175">
        <f t="shared" si="0"/>
        <v>0</v>
      </c>
      <c r="S31" s="175">
        <f t="shared" si="0"/>
        <v>0</v>
      </c>
      <c r="T31" s="175">
        <f t="shared" si="0"/>
        <v>0</v>
      </c>
      <c r="U31" s="175">
        <f t="shared" si="0"/>
        <v>0</v>
      </c>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row>
    <row r="32" spans="1:65" ht="12.75" customHeight="1" thickBot="1">
      <c r="A32" s="360" t="s">
        <v>93</v>
      </c>
      <c r="B32" s="361"/>
      <c r="C32" s="364" t="s">
        <v>89</v>
      </c>
      <c r="D32" s="331"/>
      <c r="E32" s="346" t="s">
        <v>6</v>
      </c>
      <c r="F32" s="347"/>
      <c r="G32" s="302" t="s">
        <v>71</v>
      </c>
      <c r="H32" s="302" t="s">
        <v>72</v>
      </c>
      <c r="I32" s="302" t="s">
        <v>73</v>
      </c>
      <c r="J32" s="302" t="s">
        <v>18</v>
      </c>
      <c r="K32" s="320" t="s">
        <v>79</v>
      </c>
      <c r="L32" s="315" t="s">
        <v>70</v>
      </c>
      <c r="M32" s="317" t="s">
        <v>39</v>
      </c>
      <c r="N32" s="302" t="s">
        <v>19</v>
      </c>
      <c r="O32" s="302" t="s">
        <v>20</v>
      </c>
      <c r="P32" s="302" t="s">
        <v>40</v>
      </c>
      <c r="Q32" s="51"/>
      <c r="R32" s="302" t="s">
        <v>86</v>
      </c>
      <c r="S32" s="302" t="s">
        <v>33</v>
      </c>
      <c r="T32" s="326" t="s">
        <v>7</v>
      </c>
      <c r="U32" s="327"/>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row>
    <row r="33" spans="1:65" ht="15.75" customHeight="1">
      <c r="A33" s="360"/>
      <c r="B33" s="361"/>
      <c r="C33" s="365"/>
      <c r="D33" s="331"/>
      <c r="E33" s="346"/>
      <c r="F33" s="347"/>
      <c r="G33" s="303"/>
      <c r="H33" s="303"/>
      <c r="I33" s="303"/>
      <c r="J33" s="303"/>
      <c r="K33" s="321"/>
      <c r="L33" s="310"/>
      <c r="M33" s="303"/>
      <c r="N33" s="303"/>
      <c r="O33" s="303"/>
      <c r="P33" s="341"/>
      <c r="Q33" s="323"/>
      <c r="R33" s="310"/>
      <c r="S33" s="303"/>
      <c r="T33" s="309"/>
      <c r="U33" s="30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row>
    <row r="34" spans="1:65">
      <c r="A34" s="360"/>
      <c r="B34" s="361"/>
      <c r="C34" s="342" t="s">
        <v>90</v>
      </c>
      <c r="D34" s="345" t="s">
        <v>91</v>
      </c>
      <c r="E34" s="346"/>
      <c r="F34" s="347"/>
      <c r="G34" s="303"/>
      <c r="H34" s="303"/>
      <c r="I34" s="303"/>
      <c r="J34" s="303"/>
      <c r="K34" s="321"/>
      <c r="L34" s="310"/>
      <c r="M34" s="303"/>
      <c r="N34" s="303"/>
      <c r="O34" s="303"/>
      <c r="P34" s="341"/>
      <c r="Q34" s="324"/>
      <c r="R34" s="310"/>
      <c r="S34" s="303"/>
      <c r="T34" s="305"/>
      <c r="U34" s="30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row>
    <row r="35" spans="1:65">
      <c r="A35" s="360"/>
      <c r="B35" s="361"/>
      <c r="C35" s="343"/>
      <c r="D35" s="344"/>
      <c r="E35" s="346"/>
      <c r="F35" s="347"/>
      <c r="G35" s="303"/>
      <c r="H35" s="303"/>
      <c r="I35" s="303"/>
      <c r="J35" s="303"/>
      <c r="K35" s="321"/>
      <c r="L35" s="310"/>
      <c r="M35" s="303"/>
      <c r="N35" s="303"/>
      <c r="O35" s="303"/>
      <c r="P35" s="341"/>
      <c r="Q35" s="324"/>
      <c r="R35" s="310"/>
      <c r="S35" s="303"/>
      <c r="T35" s="305"/>
      <c r="U35" s="30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row>
    <row r="36" spans="1:65" ht="12.75" customHeight="1" thickBot="1">
      <c r="A36" s="362"/>
      <c r="B36" s="363"/>
      <c r="C36" s="343"/>
      <c r="D36" s="344"/>
      <c r="E36" s="346"/>
      <c r="F36" s="347"/>
      <c r="G36" s="303"/>
      <c r="H36" s="303"/>
      <c r="I36" s="303"/>
      <c r="J36" s="303"/>
      <c r="K36" s="321"/>
      <c r="L36" s="310"/>
      <c r="M36" s="303"/>
      <c r="N36" s="303"/>
      <c r="O36" s="303"/>
      <c r="P36" s="341"/>
      <c r="Q36" s="324"/>
      <c r="R36" s="310"/>
      <c r="S36" s="303"/>
      <c r="T36" s="305"/>
      <c r="U36" s="30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row>
    <row r="37" spans="1:65" ht="13.5" customHeight="1" thickBot="1">
      <c r="A37" s="120"/>
      <c r="B37" s="121"/>
      <c r="C37" s="344"/>
      <c r="D37" s="344"/>
      <c r="E37" s="346"/>
      <c r="F37" s="347"/>
      <c r="G37" s="303"/>
      <c r="H37" s="303"/>
      <c r="I37" s="303"/>
      <c r="J37" s="303"/>
      <c r="K37" s="321"/>
      <c r="L37" s="310"/>
      <c r="M37" s="303"/>
      <c r="N37" s="303"/>
      <c r="O37" s="303"/>
      <c r="P37" s="341"/>
      <c r="Q37" s="325"/>
      <c r="R37" s="310"/>
      <c r="S37" s="303"/>
      <c r="T37" s="305"/>
      <c r="U37" s="30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row>
    <row r="38" spans="1:65" ht="12.75" customHeight="1">
      <c r="A38" s="120"/>
      <c r="B38" s="121"/>
      <c r="C38" s="344"/>
      <c r="D38" s="344"/>
      <c r="E38" s="346"/>
      <c r="F38" s="347"/>
      <c r="G38" s="303"/>
      <c r="H38" s="303"/>
      <c r="I38" s="303"/>
      <c r="J38" s="303"/>
      <c r="K38" s="321"/>
      <c r="L38" s="310"/>
      <c r="M38" s="303"/>
      <c r="N38" s="303"/>
      <c r="O38" s="303"/>
      <c r="P38" s="303"/>
      <c r="Q38" s="303" t="s">
        <v>64</v>
      </c>
      <c r="R38" s="303"/>
      <c r="S38" s="303"/>
      <c r="T38" s="305"/>
      <c r="U38" s="30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row>
    <row r="39" spans="1:65" ht="12.75" customHeight="1">
      <c r="A39" s="336" t="s">
        <v>59</v>
      </c>
      <c r="B39" s="337"/>
      <c r="C39" s="344"/>
      <c r="D39" s="344"/>
      <c r="E39" s="346"/>
      <c r="F39" s="347"/>
      <c r="G39" s="303"/>
      <c r="H39" s="303"/>
      <c r="I39" s="303"/>
      <c r="J39" s="303"/>
      <c r="K39" s="321"/>
      <c r="L39" s="310"/>
      <c r="M39" s="303"/>
      <c r="N39" s="303"/>
      <c r="O39" s="303"/>
      <c r="P39" s="303"/>
      <c r="Q39" s="303"/>
      <c r="R39" s="303"/>
      <c r="S39" s="303"/>
      <c r="T39" s="305"/>
      <c r="U39" s="30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row>
    <row r="40" spans="1:65" ht="15" customHeight="1">
      <c r="A40" s="336"/>
      <c r="B40" s="337"/>
      <c r="C40" s="344"/>
      <c r="D40" s="344"/>
      <c r="E40" s="346"/>
      <c r="F40" s="347"/>
      <c r="G40" s="303"/>
      <c r="H40" s="303"/>
      <c r="I40" s="303"/>
      <c r="J40" s="303"/>
      <c r="K40" s="321"/>
      <c r="L40" s="310"/>
      <c r="M40" s="303"/>
      <c r="N40" s="303"/>
      <c r="O40" s="303"/>
      <c r="P40" s="303"/>
      <c r="Q40" s="303"/>
      <c r="R40" s="303"/>
      <c r="S40" s="303"/>
      <c r="T40" s="305"/>
      <c r="U40" s="30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row>
    <row r="41" spans="1:65" ht="15" customHeight="1">
      <c r="A41" s="336"/>
      <c r="B41" s="337"/>
      <c r="C41" s="344"/>
      <c r="D41" s="344"/>
      <c r="E41" s="346"/>
      <c r="F41" s="347"/>
      <c r="G41" s="303"/>
      <c r="H41" s="303"/>
      <c r="I41" s="303"/>
      <c r="J41" s="303"/>
      <c r="K41" s="321"/>
      <c r="L41" s="310"/>
      <c r="M41" s="303"/>
      <c r="N41" s="303"/>
      <c r="O41" s="303"/>
      <c r="P41" s="303"/>
      <c r="Q41" s="303"/>
      <c r="R41" s="303"/>
      <c r="S41" s="303"/>
      <c r="T41" s="305"/>
      <c r="U41" s="30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row>
    <row r="42" spans="1:65" ht="15" customHeight="1">
      <c r="A42" s="336"/>
      <c r="B42" s="337"/>
      <c r="C42" s="344"/>
      <c r="D42" s="344"/>
      <c r="E42" s="346"/>
      <c r="F42" s="347"/>
      <c r="G42" s="303"/>
      <c r="H42" s="303"/>
      <c r="I42" s="303"/>
      <c r="J42" s="303"/>
      <c r="K42" s="321"/>
      <c r="L42" s="310"/>
      <c r="M42" s="303"/>
      <c r="N42" s="303"/>
      <c r="O42" s="303"/>
      <c r="P42" s="303"/>
      <c r="Q42" s="303"/>
      <c r="R42" s="303"/>
      <c r="S42" s="303"/>
      <c r="T42" s="305"/>
      <c r="U42" s="30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row>
    <row r="43" spans="1:65" ht="15" customHeight="1">
      <c r="A43" s="338"/>
      <c r="B43" s="339"/>
      <c r="C43" s="65" t="s">
        <v>92</v>
      </c>
      <c r="D43" s="65" t="s">
        <v>78</v>
      </c>
      <c r="E43" s="348"/>
      <c r="F43" s="349"/>
      <c r="G43" s="304"/>
      <c r="H43" s="304"/>
      <c r="I43" s="304"/>
      <c r="J43" s="304"/>
      <c r="K43" s="322"/>
      <c r="L43" s="316"/>
      <c r="M43" s="304"/>
      <c r="N43" s="304"/>
      <c r="O43" s="304"/>
      <c r="P43" s="304"/>
      <c r="Q43" s="304"/>
      <c r="R43" s="304"/>
      <c r="S43" s="304"/>
      <c r="T43" s="306"/>
      <c r="U43" s="306"/>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row>
    <row r="44" spans="1:65" ht="15.6" customHeight="1">
      <c r="A44" s="308"/>
      <c r="B44" s="298"/>
      <c r="C44" s="170"/>
      <c r="D44" s="171"/>
      <c r="E44" s="296"/>
      <c r="F44" s="295"/>
      <c r="G44" s="53"/>
      <c r="H44" s="71"/>
      <c r="I44" s="53"/>
      <c r="J44" s="90"/>
      <c r="K44" s="294"/>
      <c r="L44" s="295"/>
      <c r="M44" s="53"/>
      <c r="N44" s="71"/>
      <c r="O44" s="53"/>
      <c r="P44" s="53"/>
      <c r="Q44" s="90"/>
      <c r="R44" s="53"/>
      <c r="S44" s="53"/>
      <c r="T44" s="53"/>
      <c r="U44" s="53"/>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row>
    <row r="45" spans="1:65" ht="15.6" customHeight="1">
      <c r="A45" s="297"/>
      <c r="B45" s="298"/>
      <c r="C45" s="171"/>
      <c r="D45" s="171"/>
      <c r="E45" s="296"/>
      <c r="F45" s="295"/>
      <c r="G45" s="71"/>
      <c r="H45" s="71"/>
      <c r="I45" s="53"/>
      <c r="J45" s="90"/>
      <c r="K45" s="294"/>
      <c r="L45" s="295"/>
      <c r="M45" s="53"/>
      <c r="N45" s="53"/>
      <c r="O45" s="53"/>
      <c r="P45" s="53"/>
      <c r="Q45" s="53"/>
      <c r="R45" s="53"/>
      <c r="S45" s="53"/>
      <c r="T45" s="53"/>
      <c r="U45" s="53"/>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row>
    <row r="46" spans="1:65" ht="15.6" customHeight="1">
      <c r="A46" s="297"/>
      <c r="B46" s="298"/>
      <c r="C46" s="171"/>
      <c r="D46" s="171"/>
      <c r="E46" s="296"/>
      <c r="F46" s="295"/>
      <c r="G46" s="53"/>
      <c r="H46" s="53"/>
      <c r="I46" s="53"/>
      <c r="J46" s="90"/>
      <c r="K46" s="351"/>
      <c r="L46" s="295"/>
      <c r="M46" s="53"/>
      <c r="N46" s="53"/>
      <c r="O46" s="53"/>
      <c r="P46" s="53"/>
      <c r="Q46" s="53"/>
      <c r="R46" s="53"/>
      <c r="S46" s="53"/>
      <c r="T46" s="53"/>
      <c r="U46" s="53"/>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row>
    <row r="47" spans="1:65" ht="15.6" customHeight="1">
      <c r="A47" s="297"/>
      <c r="B47" s="298"/>
      <c r="C47" s="171"/>
      <c r="D47" s="171"/>
      <c r="E47" s="296"/>
      <c r="F47" s="295"/>
      <c r="G47" s="53"/>
      <c r="H47" s="53"/>
      <c r="I47" s="71"/>
      <c r="J47" s="90"/>
      <c r="K47" s="294"/>
      <c r="L47" s="295"/>
      <c r="M47" s="53"/>
      <c r="N47" s="53"/>
      <c r="O47" s="53"/>
      <c r="P47" s="53"/>
      <c r="Q47" s="53"/>
      <c r="R47" s="53"/>
      <c r="S47" s="53"/>
      <c r="T47" s="53"/>
      <c r="U47" s="53"/>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row>
    <row r="48" spans="1:65" ht="15.6" customHeight="1">
      <c r="A48" s="297"/>
      <c r="B48" s="298"/>
      <c r="C48" s="171"/>
      <c r="D48" s="171"/>
      <c r="E48" s="296"/>
      <c r="F48" s="295"/>
      <c r="G48" s="53"/>
      <c r="H48" s="71"/>
      <c r="I48" s="53"/>
      <c r="J48" s="71"/>
      <c r="K48" s="294"/>
      <c r="L48" s="295"/>
      <c r="M48" s="53"/>
      <c r="N48" s="53"/>
      <c r="O48" s="53"/>
      <c r="P48" s="53"/>
      <c r="Q48" s="53"/>
      <c r="R48" s="53"/>
      <c r="S48" s="53"/>
      <c r="T48" s="53"/>
      <c r="U48" s="53"/>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row>
    <row r="49" spans="1:65" ht="15.6" customHeight="1">
      <c r="A49" s="297"/>
      <c r="B49" s="298"/>
      <c r="C49" s="171"/>
      <c r="D49" s="171"/>
      <c r="E49" s="296"/>
      <c r="F49" s="295"/>
      <c r="G49" s="53"/>
      <c r="H49" s="53"/>
      <c r="I49" s="53"/>
      <c r="J49" s="90"/>
      <c r="K49" s="294"/>
      <c r="L49" s="295"/>
      <c r="M49" s="53"/>
      <c r="N49" s="53"/>
      <c r="O49" s="53"/>
      <c r="P49" s="53"/>
      <c r="Q49" s="53"/>
      <c r="R49" s="53"/>
      <c r="S49" s="53"/>
      <c r="T49" s="53"/>
      <c r="U49" s="53"/>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row>
    <row r="50" spans="1:65" ht="15.6" customHeight="1">
      <c r="A50" s="297"/>
      <c r="B50" s="298"/>
      <c r="C50" s="171"/>
      <c r="D50" s="171"/>
      <c r="E50" s="296"/>
      <c r="F50" s="295"/>
      <c r="G50" s="53"/>
      <c r="H50" s="53"/>
      <c r="I50" s="53"/>
      <c r="J50" s="90"/>
      <c r="K50" s="294"/>
      <c r="L50" s="295"/>
      <c r="M50" s="53"/>
      <c r="N50" s="53"/>
      <c r="O50" s="53"/>
      <c r="P50" s="53"/>
      <c r="Q50" s="53"/>
      <c r="R50" s="53"/>
      <c r="S50" s="53"/>
      <c r="T50" s="53"/>
      <c r="U50" s="53"/>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row>
    <row r="51" spans="1:65" ht="15.6" customHeight="1">
      <c r="A51" s="297"/>
      <c r="B51" s="298"/>
      <c r="C51" s="171"/>
      <c r="D51" s="171"/>
      <c r="E51" s="296"/>
      <c r="F51" s="295"/>
      <c r="G51" s="53"/>
      <c r="H51" s="53"/>
      <c r="I51" s="53"/>
      <c r="J51" s="90"/>
      <c r="K51" s="351"/>
      <c r="L51" s="295"/>
      <c r="M51" s="53"/>
      <c r="N51" s="53"/>
      <c r="O51" s="53"/>
      <c r="P51" s="53"/>
      <c r="Q51" s="53"/>
      <c r="R51" s="53"/>
      <c r="S51" s="53"/>
      <c r="T51" s="53"/>
      <c r="U51" s="53"/>
      <c r="AJ51" s="55" t="s">
        <v>43</v>
      </c>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row>
    <row r="52" spans="1:65" ht="15.6" customHeight="1">
      <c r="A52" s="297"/>
      <c r="B52" s="298"/>
      <c r="C52" s="171"/>
      <c r="D52" s="171"/>
      <c r="E52" s="296"/>
      <c r="F52" s="295"/>
      <c r="G52" s="53"/>
      <c r="H52" s="53"/>
      <c r="I52" s="53"/>
      <c r="J52" s="90"/>
      <c r="K52" s="294"/>
      <c r="L52" s="295"/>
      <c r="M52" s="53"/>
      <c r="N52" s="53"/>
      <c r="O52" s="53"/>
      <c r="P52" s="53"/>
      <c r="Q52" s="53"/>
      <c r="R52" s="53"/>
      <c r="S52" s="53"/>
      <c r="T52" s="53"/>
      <c r="U52" s="53"/>
      <c r="AJ52" s="55" t="s">
        <v>43</v>
      </c>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row>
    <row r="53" spans="1:65" ht="15.6" customHeight="1">
      <c r="A53" s="297"/>
      <c r="B53" s="298"/>
      <c r="C53" s="171"/>
      <c r="D53" s="171"/>
      <c r="E53" s="296"/>
      <c r="F53" s="295"/>
      <c r="G53" s="53"/>
      <c r="H53" s="53"/>
      <c r="I53" s="53"/>
      <c r="J53" s="90"/>
      <c r="K53" s="351"/>
      <c r="L53" s="295"/>
      <c r="M53" s="53"/>
      <c r="N53" s="53"/>
      <c r="O53" s="53"/>
      <c r="P53" s="53"/>
      <c r="Q53" s="53"/>
      <c r="R53" s="53"/>
      <c r="S53" s="53"/>
      <c r="T53" s="53"/>
      <c r="U53" s="53"/>
      <c r="AJ53" s="55" t="s">
        <v>43</v>
      </c>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row>
    <row r="54" spans="1:65" ht="5.25" customHeight="1">
      <c r="A54" s="270"/>
      <c r="B54" s="270"/>
      <c r="D54" s="270"/>
      <c r="E54" s="270"/>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row>
    <row r="55" spans="1:65" s="21" customFormat="1">
      <c r="A55" s="319"/>
      <c r="B55" s="319"/>
      <c r="D55" s="319"/>
      <c r="E55" s="319"/>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row>
    <row r="56" spans="1:65" s="21" customFormat="1" ht="21.75" customHeight="1">
      <c r="A56" s="307" t="s">
        <v>36</v>
      </c>
      <c r="B56" s="307"/>
      <c r="C56" s="307"/>
      <c r="D56" s="307"/>
      <c r="E56" s="307"/>
      <c r="F56" s="307"/>
      <c r="G56" s="307"/>
      <c r="H56" s="307"/>
      <c r="I56" s="307"/>
      <c r="J56" s="307"/>
      <c r="K56" s="307"/>
      <c r="L56" s="307"/>
      <c r="M56" s="307"/>
      <c r="N56" s="307"/>
      <c r="O56" s="307"/>
      <c r="P56" s="307"/>
      <c r="Q56" s="307"/>
      <c r="R56" s="307"/>
      <c r="S56" s="307"/>
      <c r="T56" s="307"/>
      <c r="U56" s="307"/>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row>
    <row r="57" spans="1:65" s="21" customFormat="1" ht="13.5" customHeight="1">
      <c r="A57" s="319"/>
      <c r="B57" s="319"/>
      <c r="D57" s="319"/>
      <c r="E57" s="319"/>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row>
    <row r="58" spans="1:65" s="21" customFormat="1" ht="24" customHeight="1">
      <c r="A58" s="37" t="s">
        <v>0</v>
      </c>
      <c r="B58" s="332" t="str">
        <f>IF('1. Vejledning'!$B$22="","",'1. Vejledning'!$B$22)</f>
        <v/>
      </c>
      <c r="C58" s="332"/>
      <c r="D58" s="332"/>
      <c r="E58" s="332"/>
      <c r="F58" s="41"/>
      <c r="G58" s="41"/>
      <c r="H58" s="42"/>
      <c r="I58" s="42"/>
      <c r="J58" s="22"/>
      <c r="K58" s="43"/>
      <c r="L58" s="22"/>
      <c r="M58" s="22"/>
      <c r="N58" s="280" t="s">
        <v>15</v>
      </c>
      <c r="O58" s="280"/>
      <c r="P58" s="280"/>
      <c r="Q58" s="333" t="str">
        <f>IF('1. Vejledning'!$Q$22="","",'1. Vejledning'!$Q$22)</f>
        <v/>
      </c>
      <c r="R58" s="333"/>
      <c r="S58" s="333"/>
      <c r="T58" s="333"/>
      <c r="U58" s="60"/>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row>
    <row r="59" spans="1:65" s="21" customFormat="1" ht="24" customHeight="1">
      <c r="A59" s="38" t="s">
        <v>46</v>
      </c>
      <c r="B59" s="311" t="str">
        <f>IF('1. Vejledning'!$B$23="","",'1. Vejledning'!$B$23)</f>
        <v/>
      </c>
      <c r="C59" s="311"/>
      <c r="D59" s="311"/>
      <c r="E59" s="311"/>
      <c r="F59" s="278" t="s">
        <v>44</v>
      </c>
      <c r="G59" s="278"/>
      <c r="H59" s="278"/>
      <c r="I59" s="278"/>
      <c r="J59" s="278"/>
      <c r="K59" s="299" t="str">
        <f>IF('1. Vejledning'!$K$23="","",'1. Vejledning'!$K$23)</f>
        <v/>
      </c>
      <c r="L59" s="299"/>
      <c r="M59" s="299"/>
      <c r="N59" s="299"/>
      <c r="O59" s="299"/>
      <c r="P59" s="299"/>
      <c r="Q59" s="299"/>
      <c r="R59" s="299"/>
      <c r="S59" s="299"/>
      <c r="T59" s="299"/>
      <c r="U59" s="32"/>
      <c r="AJ59" s="25"/>
      <c r="AK59" s="25"/>
      <c r="AL59" s="25"/>
      <c r="AM59" s="25"/>
      <c r="AN59" s="25"/>
      <c r="AO59" s="25"/>
      <c r="AP59" s="25"/>
      <c r="AQ59" s="25"/>
      <c r="AR59" s="25"/>
      <c r="AS59" s="25"/>
    </row>
    <row r="60" spans="1:65" s="21" customFormat="1" ht="24" customHeight="1">
      <c r="A60" s="38" t="s">
        <v>1</v>
      </c>
      <c r="B60" s="299" t="str">
        <f>IF('1. Vejledning'!$B$24="","",'1. Vejledning'!$B$24)</f>
        <v/>
      </c>
      <c r="C60" s="299"/>
      <c r="D60" s="299"/>
      <c r="E60" s="299"/>
      <c r="F60" s="299" t="str">
        <f>IF('1. Vejledning'!F80="","",'1. Vejledning'!F80)</f>
        <v/>
      </c>
      <c r="G60" s="299"/>
      <c r="H60" s="299"/>
      <c r="I60" s="299"/>
      <c r="J60" s="299" t="str">
        <f>IF('1. Vejledning'!J80="","",'1. Vejledning'!J80)</f>
        <v/>
      </c>
      <c r="K60" s="299"/>
      <c r="L60" s="299"/>
      <c r="M60" s="299"/>
      <c r="N60" s="299" t="str">
        <f>IF('1. Vejledning'!N80="","",'1. Vejledning'!N80)</f>
        <v/>
      </c>
      <c r="O60" s="299"/>
      <c r="P60" s="299"/>
      <c r="Q60" s="299"/>
      <c r="R60" s="299" t="str">
        <f>IF('1. Vejledning'!R80="","",'1. Vejledning'!R80)</f>
        <v/>
      </c>
      <c r="S60" s="299"/>
      <c r="T60" s="299"/>
      <c r="U60" s="32"/>
      <c r="AJ60" s="24"/>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row>
    <row r="61" spans="1:65" s="21" customFormat="1" ht="13.5" customHeight="1" thickBot="1">
      <c r="A61" s="34"/>
      <c r="B61" s="35"/>
      <c r="C61" s="35"/>
      <c r="D61" s="35"/>
      <c r="E61" s="35"/>
      <c r="F61" s="35"/>
      <c r="G61" s="35"/>
      <c r="H61" s="35"/>
      <c r="I61" s="35"/>
      <c r="J61" s="35"/>
      <c r="K61" s="35"/>
      <c r="L61" s="35"/>
      <c r="M61" s="35"/>
      <c r="N61" s="35"/>
      <c r="O61" s="35"/>
      <c r="P61" s="35"/>
      <c r="Q61" s="35"/>
      <c r="R61" s="35"/>
      <c r="S61" s="35"/>
      <c r="T61" s="35"/>
      <c r="U61" s="36"/>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row>
    <row r="62" spans="1:65" ht="15.75" customHeight="1" thickTop="1">
      <c r="A62" s="57"/>
      <c r="B62" s="58"/>
      <c r="C62" s="58"/>
      <c r="D62" s="58"/>
      <c r="E62" s="58"/>
      <c r="F62" s="58"/>
      <c r="G62" s="58"/>
      <c r="H62" s="58"/>
      <c r="I62" s="58"/>
      <c r="J62" s="58"/>
      <c r="K62" s="58"/>
      <c r="L62" s="58"/>
      <c r="M62" s="58"/>
      <c r="N62" s="58"/>
      <c r="O62" s="58"/>
      <c r="P62" s="58"/>
      <c r="Q62" s="58"/>
      <c r="R62" s="58"/>
      <c r="S62" s="58"/>
      <c r="T62" s="58"/>
      <c r="U62" s="59"/>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row>
    <row r="63" spans="1:65" ht="12.75" customHeight="1" thickBot="1">
      <c r="A63" s="334" t="s">
        <v>59</v>
      </c>
      <c r="B63" s="335"/>
      <c r="C63" s="328" t="s">
        <v>89</v>
      </c>
      <c r="D63" s="329"/>
      <c r="E63" s="358" t="s">
        <v>6</v>
      </c>
      <c r="F63" s="359"/>
      <c r="G63" s="302" t="s">
        <v>71</v>
      </c>
      <c r="H63" s="302" t="s">
        <v>72</v>
      </c>
      <c r="I63" s="302" t="s">
        <v>73</v>
      </c>
      <c r="J63" s="302" t="s">
        <v>18</v>
      </c>
      <c r="K63" s="320" t="s">
        <v>79</v>
      </c>
      <c r="L63" s="315" t="s">
        <v>70</v>
      </c>
      <c r="M63" s="317" t="s">
        <v>39</v>
      </c>
      <c r="N63" s="302" t="s">
        <v>19</v>
      </c>
      <c r="O63" s="302" t="s">
        <v>20</v>
      </c>
      <c r="P63" s="302" t="s">
        <v>40</v>
      </c>
      <c r="Q63" s="51"/>
      <c r="R63" s="302" t="s">
        <v>86</v>
      </c>
      <c r="S63" s="302" t="s">
        <v>33</v>
      </c>
      <c r="T63" s="326" t="s">
        <v>7</v>
      </c>
      <c r="U63" s="327"/>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row>
    <row r="64" spans="1:65" ht="15.75" customHeight="1">
      <c r="A64" s="336"/>
      <c r="B64" s="337"/>
      <c r="C64" s="330"/>
      <c r="D64" s="331"/>
      <c r="E64" s="346"/>
      <c r="F64" s="347"/>
      <c r="G64" s="303"/>
      <c r="H64" s="303"/>
      <c r="I64" s="303"/>
      <c r="J64" s="303"/>
      <c r="K64" s="321"/>
      <c r="L64" s="310"/>
      <c r="M64" s="303"/>
      <c r="N64" s="303"/>
      <c r="O64" s="303"/>
      <c r="P64" s="341"/>
      <c r="Q64" s="323"/>
      <c r="R64" s="310"/>
      <c r="S64" s="303"/>
      <c r="T64" s="305" t="str">
        <f>IF(T$33="","",T$33)</f>
        <v/>
      </c>
      <c r="U64" s="305" t="str">
        <f>IF(U$33="","",U$33)</f>
        <v/>
      </c>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row>
    <row r="65" spans="1:65">
      <c r="A65" s="336"/>
      <c r="B65" s="337"/>
      <c r="C65" s="117"/>
      <c r="D65" s="118"/>
      <c r="E65" s="346"/>
      <c r="F65" s="347"/>
      <c r="G65" s="303"/>
      <c r="H65" s="303"/>
      <c r="I65" s="303"/>
      <c r="J65" s="303"/>
      <c r="K65" s="321"/>
      <c r="L65" s="310"/>
      <c r="M65" s="303"/>
      <c r="N65" s="303"/>
      <c r="O65" s="303"/>
      <c r="P65" s="341"/>
      <c r="Q65" s="324"/>
      <c r="R65" s="310"/>
      <c r="S65" s="303"/>
      <c r="T65" s="305"/>
      <c r="U65" s="30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row>
    <row r="66" spans="1:65">
      <c r="A66" s="336"/>
      <c r="B66" s="337"/>
      <c r="C66" s="61"/>
      <c r="D66" s="63"/>
      <c r="E66" s="346"/>
      <c r="F66" s="347"/>
      <c r="G66" s="303"/>
      <c r="H66" s="303"/>
      <c r="I66" s="303"/>
      <c r="J66" s="303"/>
      <c r="K66" s="321"/>
      <c r="L66" s="310"/>
      <c r="M66" s="303"/>
      <c r="N66" s="303"/>
      <c r="O66" s="303"/>
      <c r="P66" s="341"/>
      <c r="Q66" s="324"/>
      <c r="R66" s="310"/>
      <c r="S66" s="303"/>
      <c r="T66" s="305"/>
      <c r="U66" s="30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row>
    <row r="67" spans="1:65">
      <c r="A67" s="336"/>
      <c r="B67" s="337"/>
      <c r="C67" s="61"/>
      <c r="D67" s="63"/>
      <c r="E67" s="346"/>
      <c r="F67" s="347"/>
      <c r="G67" s="303"/>
      <c r="H67" s="303"/>
      <c r="I67" s="303"/>
      <c r="J67" s="303"/>
      <c r="K67" s="321"/>
      <c r="L67" s="310"/>
      <c r="M67" s="303"/>
      <c r="N67" s="303"/>
      <c r="O67" s="303"/>
      <c r="P67" s="341"/>
      <c r="Q67" s="324"/>
      <c r="R67" s="310"/>
      <c r="S67" s="303"/>
      <c r="T67" s="305"/>
      <c r="U67" s="30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row>
    <row r="68" spans="1:65" ht="13.5" thickBot="1">
      <c r="A68" s="336"/>
      <c r="B68" s="337"/>
      <c r="C68" s="61"/>
      <c r="D68" s="63"/>
      <c r="E68" s="346"/>
      <c r="F68" s="347"/>
      <c r="G68" s="303"/>
      <c r="H68" s="303"/>
      <c r="I68" s="303"/>
      <c r="J68" s="303"/>
      <c r="K68" s="321"/>
      <c r="L68" s="310"/>
      <c r="M68" s="303"/>
      <c r="N68" s="303"/>
      <c r="O68" s="303"/>
      <c r="P68" s="341"/>
      <c r="Q68" s="325"/>
      <c r="R68" s="310"/>
      <c r="S68" s="303"/>
      <c r="T68" s="305"/>
      <c r="U68" s="30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row>
    <row r="69" spans="1:65" ht="12.75" customHeight="1">
      <c r="A69" s="336"/>
      <c r="B69" s="337"/>
      <c r="C69" s="61"/>
      <c r="D69" s="63"/>
      <c r="E69" s="346"/>
      <c r="F69" s="347"/>
      <c r="G69" s="303"/>
      <c r="H69" s="303"/>
      <c r="I69" s="303"/>
      <c r="J69" s="303"/>
      <c r="K69" s="321"/>
      <c r="L69" s="310"/>
      <c r="M69" s="303"/>
      <c r="N69" s="303"/>
      <c r="O69" s="303"/>
      <c r="P69" s="303"/>
      <c r="Q69" s="303" t="s">
        <v>64</v>
      </c>
      <c r="R69" s="303"/>
      <c r="S69" s="303"/>
      <c r="T69" s="305"/>
      <c r="U69" s="30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row>
    <row r="70" spans="1:65" ht="12.75" customHeight="1">
      <c r="A70" s="336"/>
      <c r="B70" s="337"/>
      <c r="C70" s="62"/>
      <c r="D70" s="63"/>
      <c r="E70" s="346"/>
      <c r="F70" s="347"/>
      <c r="G70" s="303"/>
      <c r="H70" s="303"/>
      <c r="I70" s="303"/>
      <c r="J70" s="303"/>
      <c r="K70" s="321"/>
      <c r="L70" s="310"/>
      <c r="M70" s="303"/>
      <c r="N70" s="303"/>
      <c r="O70" s="303"/>
      <c r="P70" s="303"/>
      <c r="Q70" s="303"/>
      <c r="R70" s="303"/>
      <c r="S70" s="303"/>
      <c r="T70" s="305"/>
      <c r="U70" s="30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row>
    <row r="71" spans="1:65" ht="15" customHeight="1">
      <c r="A71" s="336"/>
      <c r="B71" s="337"/>
      <c r="C71" s="63"/>
      <c r="D71" s="63"/>
      <c r="E71" s="346"/>
      <c r="F71" s="347"/>
      <c r="G71" s="303"/>
      <c r="H71" s="303"/>
      <c r="I71" s="303"/>
      <c r="J71" s="303"/>
      <c r="K71" s="321"/>
      <c r="L71" s="310"/>
      <c r="M71" s="303"/>
      <c r="N71" s="303"/>
      <c r="O71" s="303"/>
      <c r="P71" s="303"/>
      <c r="Q71" s="303"/>
      <c r="R71" s="303"/>
      <c r="S71" s="303"/>
      <c r="T71" s="305"/>
      <c r="U71" s="30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row>
    <row r="72" spans="1:65" ht="15" customHeight="1">
      <c r="A72" s="336"/>
      <c r="B72" s="337"/>
      <c r="C72" s="63"/>
      <c r="D72" s="63"/>
      <c r="E72" s="346"/>
      <c r="F72" s="347"/>
      <c r="G72" s="303"/>
      <c r="H72" s="303"/>
      <c r="I72" s="303"/>
      <c r="J72" s="303"/>
      <c r="K72" s="321"/>
      <c r="L72" s="310"/>
      <c r="M72" s="303"/>
      <c r="N72" s="303"/>
      <c r="O72" s="303"/>
      <c r="P72" s="303"/>
      <c r="Q72" s="303"/>
      <c r="R72" s="303"/>
      <c r="S72" s="303"/>
      <c r="T72" s="305"/>
      <c r="U72" s="30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row>
    <row r="73" spans="1:65" ht="15" customHeight="1">
      <c r="A73" s="336"/>
      <c r="B73" s="337"/>
      <c r="C73" s="64"/>
      <c r="D73" s="63"/>
      <c r="E73" s="346"/>
      <c r="F73" s="347"/>
      <c r="G73" s="303"/>
      <c r="H73" s="303"/>
      <c r="I73" s="303"/>
      <c r="J73" s="303"/>
      <c r="K73" s="321"/>
      <c r="L73" s="310"/>
      <c r="M73" s="303"/>
      <c r="N73" s="303"/>
      <c r="O73" s="303"/>
      <c r="P73" s="303"/>
      <c r="Q73" s="303"/>
      <c r="R73" s="303"/>
      <c r="S73" s="303"/>
      <c r="T73" s="305"/>
      <c r="U73" s="30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row>
    <row r="74" spans="1:65" ht="15" customHeight="1">
      <c r="A74" s="338" t="b">
        <v>0</v>
      </c>
      <c r="B74" s="339"/>
      <c r="C74" s="65" t="s">
        <v>77</v>
      </c>
      <c r="D74" s="65" t="s">
        <v>78</v>
      </c>
      <c r="E74" s="348"/>
      <c r="F74" s="349"/>
      <c r="G74" s="304"/>
      <c r="H74" s="304"/>
      <c r="I74" s="304"/>
      <c r="J74" s="304"/>
      <c r="K74" s="322"/>
      <c r="L74" s="316"/>
      <c r="M74" s="304"/>
      <c r="N74" s="304"/>
      <c r="O74" s="304"/>
      <c r="P74" s="304"/>
      <c r="Q74" s="304"/>
      <c r="R74" s="304"/>
      <c r="S74" s="304"/>
      <c r="T74" s="306"/>
      <c r="U74" s="306"/>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row>
    <row r="75" spans="1:65" ht="15.6" customHeight="1">
      <c r="A75" s="308"/>
      <c r="B75" s="298"/>
      <c r="C75" s="170"/>
      <c r="D75" s="172"/>
      <c r="E75" s="296"/>
      <c r="F75" s="295"/>
      <c r="G75" s="90"/>
      <c r="H75" s="90"/>
      <c r="I75" s="90"/>
      <c r="J75" s="90"/>
      <c r="K75" s="294"/>
      <c r="L75" s="295"/>
      <c r="M75" s="90"/>
      <c r="N75" s="90"/>
      <c r="O75" s="90"/>
      <c r="P75" s="90"/>
      <c r="Q75" s="90"/>
      <c r="R75" s="90"/>
      <c r="S75" s="90"/>
      <c r="T75" s="90"/>
      <c r="U75" s="90"/>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row>
    <row r="76" spans="1:65" ht="15.6" customHeight="1">
      <c r="A76" s="308"/>
      <c r="B76" s="298"/>
      <c r="C76" s="171"/>
      <c r="D76" s="172"/>
      <c r="E76" s="296"/>
      <c r="F76" s="295"/>
      <c r="G76" s="90"/>
      <c r="H76" s="90"/>
      <c r="I76" s="90"/>
      <c r="J76" s="90"/>
      <c r="K76" s="294"/>
      <c r="L76" s="295"/>
      <c r="M76" s="90"/>
      <c r="N76" s="90"/>
      <c r="O76" s="90"/>
      <c r="P76" s="90"/>
      <c r="Q76" s="90"/>
      <c r="R76" s="90"/>
      <c r="S76" s="90"/>
      <c r="T76" s="90"/>
      <c r="U76" s="90"/>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row>
    <row r="77" spans="1:65" ht="15.6" customHeight="1">
      <c r="A77" s="297"/>
      <c r="B77" s="298"/>
      <c r="C77" s="171"/>
      <c r="D77" s="172"/>
      <c r="E77" s="296"/>
      <c r="F77" s="295"/>
      <c r="G77" s="90"/>
      <c r="H77" s="90"/>
      <c r="I77" s="90"/>
      <c r="J77" s="90"/>
      <c r="K77" s="294"/>
      <c r="L77" s="295"/>
      <c r="M77" s="90"/>
      <c r="N77" s="90"/>
      <c r="O77" s="90"/>
      <c r="P77" s="90"/>
      <c r="Q77" s="90"/>
      <c r="R77" s="90"/>
      <c r="S77" s="90"/>
      <c r="T77" s="90"/>
      <c r="U77" s="90"/>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row>
    <row r="78" spans="1:65" ht="15.6" customHeight="1">
      <c r="A78" s="297"/>
      <c r="B78" s="298"/>
      <c r="C78" s="171"/>
      <c r="D78" s="172"/>
      <c r="E78" s="296"/>
      <c r="F78" s="295"/>
      <c r="G78" s="90"/>
      <c r="H78" s="90"/>
      <c r="I78" s="90"/>
      <c r="J78" s="90"/>
      <c r="K78" s="294"/>
      <c r="L78" s="295"/>
      <c r="M78" s="90"/>
      <c r="N78" s="90"/>
      <c r="O78" s="90"/>
      <c r="P78" s="90"/>
      <c r="Q78" s="90"/>
      <c r="R78" s="90"/>
      <c r="S78" s="90"/>
      <c r="T78" s="90"/>
      <c r="U78" s="90"/>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row>
    <row r="79" spans="1:65" ht="15.6" customHeight="1">
      <c r="A79" s="297"/>
      <c r="B79" s="298"/>
      <c r="C79" s="171"/>
      <c r="D79" s="172"/>
      <c r="E79" s="296"/>
      <c r="F79" s="295"/>
      <c r="G79" s="90"/>
      <c r="H79" s="90"/>
      <c r="I79" s="90"/>
      <c r="J79" s="90"/>
      <c r="K79" s="294"/>
      <c r="L79" s="295"/>
      <c r="M79" s="90"/>
      <c r="N79" s="90"/>
      <c r="O79" s="90"/>
      <c r="P79" s="90"/>
      <c r="Q79" s="90"/>
      <c r="R79" s="90"/>
      <c r="S79" s="90"/>
      <c r="T79" s="90"/>
      <c r="U79" s="90"/>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row>
    <row r="80" spans="1:65" ht="15.6" customHeight="1">
      <c r="A80" s="297"/>
      <c r="B80" s="298"/>
      <c r="C80" s="171"/>
      <c r="D80" s="172"/>
      <c r="E80" s="296"/>
      <c r="F80" s="295"/>
      <c r="G80" s="90"/>
      <c r="H80" s="90"/>
      <c r="I80" s="90"/>
      <c r="J80" s="90"/>
      <c r="K80" s="294"/>
      <c r="L80" s="295"/>
      <c r="M80" s="90"/>
      <c r="N80" s="90"/>
      <c r="O80" s="90"/>
      <c r="P80" s="90"/>
      <c r="Q80" s="90"/>
      <c r="R80" s="90"/>
      <c r="S80" s="90"/>
      <c r="T80" s="90"/>
      <c r="U80" s="90"/>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row>
    <row r="81" spans="1:65" ht="14.25" customHeight="1">
      <c r="A81" s="297"/>
      <c r="B81" s="298"/>
      <c r="C81" s="171"/>
      <c r="D81" s="172"/>
      <c r="E81" s="296"/>
      <c r="F81" s="295"/>
      <c r="G81" s="90"/>
      <c r="H81" s="90"/>
      <c r="I81" s="90"/>
      <c r="J81" s="90"/>
      <c r="K81" s="294"/>
      <c r="L81" s="295"/>
      <c r="M81" s="90"/>
      <c r="N81" s="90"/>
      <c r="O81" s="90"/>
      <c r="P81" s="90"/>
      <c r="Q81" s="90"/>
      <c r="R81" s="90"/>
      <c r="S81" s="90"/>
      <c r="T81" s="90"/>
      <c r="U81" s="90"/>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row>
    <row r="82" spans="1:65" ht="15.6" customHeight="1">
      <c r="A82" s="297"/>
      <c r="B82" s="298"/>
      <c r="C82" s="171"/>
      <c r="D82" s="172"/>
      <c r="E82" s="296"/>
      <c r="F82" s="295"/>
      <c r="G82" s="90"/>
      <c r="H82" s="90"/>
      <c r="I82" s="90"/>
      <c r="J82" s="90"/>
      <c r="K82" s="294"/>
      <c r="L82" s="295"/>
      <c r="M82" s="90"/>
      <c r="N82" s="90"/>
      <c r="O82" s="90"/>
      <c r="P82" s="90"/>
      <c r="Q82" s="90"/>
      <c r="R82" s="90"/>
      <c r="S82" s="90"/>
      <c r="T82" s="90"/>
      <c r="U82" s="90"/>
      <c r="AJ82" s="55" t="s">
        <v>43</v>
      </c>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row>
    <row r="83" spans="1:65" ht="15.6" customHeight="1">
      <c r="A83" s="297"/>
      <c r="B83" s="298"/>
      <c r="C83" s="171"/>
      <c r="D83" s="172"/>
      <c r="E83" s="296"/>
      <c r="F83" s="295"/>
      <c r="G83" s="90"/>
      <c r="H83" s="90"/>
      <c r="I83" s="90"/>
      <c r="J83" s="90"/>
      <c r="K83" s="294"/>
      <c r="L83" s="295"/>
      <c r="M83" s="90"/>
      <c r="N83" s="90"/>
      <c r="O83" s="90"/>
      <c r="P83" s="90"/>
      <c r="Q83" s="90"/>
      <c r="R83" s="90"/>
      <c r="S83" s="90"/>
      <c r="T83" s="90"/>
      <c r="U83" s="90"/>
      <c r="AJ83" s="55" t="s">
        <v>43</v>
      </c>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row>
    <row r="84" spans="1:65" ht="15.6" customHeight="1">
      <c r="A84" s="297"/>
      <c r="B84" s="298"/>
      <c r="C84" s="171"/>
      <c r="D84" s="172"/>
      <c r="E84" s="296"/>
      <c r="F84" s="295"/>
      <c r="G84" s="90"/>
      <c r="H84" s="90"/>
      <c r="I84" s="90"/>
      <c r="J84" s="90"/>
      <c r="K84" s="294"/>
      <c r="L84" s="295"/>
      <c r="M84" s="90"/>
      <c r="N84" s="90"/>
      <c r="O84" s="90"/>
      <c r="P84" s="90"/>
      <c r="Q84" s="90"/>
      <c r="R84" s="90"/>
      <c r="S84" s="90"/>
      <c r="T84" s="90"/>
      <c r="U84" s="90"/>
      <c r="AJ84" s="55" t="s">
        <v>43</v>
      </c>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row>
    <row r="85" spans="1:65" ht="15.6" customHeight="1">
      <c r="A85" s="297"/>
      <c r="B85" s="298"/>
      <c r="C85" s="170"/>
      <c r="D85" s="172"/>
      <c r="E85" s="296"/>
      <c r="F85" s="295"/>
      <c r="G85" s="90"/>
      <c r="H85" s="90"/>
      <c r="I85" s="90"/>
      <c r="J85" s="90"/>
      <c r="K85" s="294"/>
      <c r="L85" s="295"/>
      <c r="M85" s="90"/>
      <c r="N85" s="90"/>
      <c r="O85" s="90"/>
      <c r="P85" s="90"/>
      <c r="Q85" s="90"/>
      <c r="R85" s="90"/>
      <c r="S85" s="90"/>
      <c r="T85" s="90"/>
      <c r="U85" s="90"/>
      <c r="AJ85" s="55" t="s">
        <v>43</v>
      </c>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row>
    <row r="86" spans="1:65" ht="15.6" customHeight="1">
      <c r="A86" s="297"/>
      <c r="B86" s="298"/>
      <c r="C86" s="171"/>
      <c r="D86" s="172"/>
      <c r="E86" s="296"/>
      <c r="F86" s="295"/>
      <c r="G86" s="90"/>
      <c r="H86" s="90"/>
      <c r="I86" s="90"/>
      <c r="J86" s="90"/>
      <c r="K86" s="294"/>
      <c r="L86" s="295"/>
      <c r="M86" s="90"/>
      <c r="N86" s="90"/>
      <c r="O86" s="90"/>
      <c r="P86" s="90"/>
      <c r="Q86" s="90"/>
      <c r="R86" s="90"/>
      <c r="S86" s="90"/>
      <c r="T86" s="90"/>
      <c r="U86" s="90"/>
      <c r="AJ86" s="55" t="s">
        <v>43</v>
      </c>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row>
    <row r="87" spans="1:65" ht="15.6" customHeight="1">
      <c r="A87" s="297"/>
      <c r="B87" s="298"/>
      <c r="C87" s="171"/>
      <c r="D87" s="172"/>
      <c r="E87" s="296"/>
      <c r="F87" s="295"/>
      <c r="G87" s="90"/>
      <c r="H87" s="90"/>
      <c r="I87" s="90"/>
      <c r="J87" s="90"/>
      <c r="K87" s="294"/>
      <c r="L87" s="295"/>
      <c r="M87" s="90"/>
      <c r="N87" s="90"/>
      <c r="O87" s="90"/>
      <c r="P87" s="90"/>
      <c r="Q87" s="90"/>
      <c r="R87" s="90"/>
      <c r="S87" s="90"/>
      <c r="T87" s="90"/>
      <c r="U87" s="90"/>
      <c r="AJ87" s="55" t="s">
        <v>43</v>
      </c>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row>
    <row r="88" spans="1:65" ht="15.6" customHeight="1">
      <c r="A88" s="297"/>
      <c r="B88" s="298"/>
      <c r="C88" s="171"/>
      <c r="D88" s="172"/>
      <c r="E88" s="296"/>
      <c r="F88" s="295"/>
      <c r="G88" s="90"/>
      <c r="H88" s="90"/>
      <c r="I88" s="90"/>
      <c r="J88" s="90"/>
      <c r="K88" s="294"/>
      <c r="L88" s="295"/>
      <c r="M88" s="90"/>
      <c r="N88" s="90"/>
      <c r="O88" s="90"/>
      <c r="P88" s="90"/>
      <c r="Q88" s="90"/>
      <c r="R88" s="90"/>
      <c r="S88" s="90"/>
      <c r="T88" s="90"/>
      <c r="U88" s="90"/>
      <c r="AJ88" s="55" t="s">
        <v>43</v>
      </c>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row>
    <row r="89" spans="1:65" ht="15.6" customHeight="1">
      <c r="A89" s="297"/>
      <c r="B89" s="298"/>
      <c r="C89" s="171"/>
      <c r="D89" s="172"/>
      <c r="E89" s="296"/>
      <c r="F89" s="295"/>
      <c r="G89" s="90"/>
      <c r="H89" s="90"/>
      <c r="I89" s="90"/>
      <c r="J89" s="90"/>
      <c r="K89" s="294"/>
      <c r="L89" s="295"/>
      <c r="M89" s="90"/>
      <c r="N89" s="90"/>
      <c r="O89" s="90"/>
      <c r="P89" s="90"/>
      <c r="Q89" s="90"/>
      <c r="R89" s="90"/>
      <c r="S89" s="90"/>
      <c r="T89" s="90"/>
      <c r="U89" s="90"/>
      <c r="AJ89" s="55" t="s">
        <v>43</v>
      </c>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row>
    <row r="90" spans="1:65" ht="15.6" customHeight="1">
      <c r="A90" s="297"/>
      <c r="B90" s="298"/>
      <c r="C90" s="171"/>
      <c r="D90" s="172"/>
      <c r="E90" s="296"/>
      <c r="F90" s="295"/>
      <c r="G90" s="90"/>
      <c r="H90" s="90"/>
      <c r="I90" s="90"/>
      <c r="J90" s="90"/>
      <c r="K90" s="294"/>
      <c r="L90" s="295"/>
      <c r="M90" s="90"/>
      <c r="N90" s="90"/>
      <c r="O90" s="90"/>
      <c r="P90" s="90"/>
      <c r="Q90" s="90"/>
      <c r="R90" s="90"/>
      <c r="S90" s="90"/>
      <c r="T90" s="90"/>
      <c r="U90" s="90"/>
      <c r="AJ90" s="55" t="s">
        <v>43</v>
      </c>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row>
    <row r="91" spans="1:65" ht="15.6" customHeight="1">
      <c r="A91" s="297"/>
      <c r="B91" s="298"/>
      <c r="C91" s="171"/>
      <c r="D91" s="172"/>
      <c r="E91" s="296"/>
      <c r="F91" s="295"/>
      <c r="G91" s="90"/>
      <c r="H91" s="90"/>
      <c r="I91" s="90"/>
      <c r="J91" s="90"/>
      <c r="K91" s="294"/>
      <c r="L91" s="295"/>
      <c r="M91" s="90"/>
      <c r="N91" s="90"/>
      <c r="O91" s="90"/>
      <c r="P91" s="90"/>
      <c r="Q91" s="90"/>
      <c r="R91" s="90"/>
      <c r="S91" s="90"/>
      <c r="T91" s="90"/>
      <c r="U91" s="90"/>
      <c r="AJ91" s="55" t="s">
        <v>43</v>
      </c>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row>
    <row r="92" spans="1:65" ht="15.6" customHeight="1">
      <c r="A92" s="297"/>
      <c r="B92" s="298"/>
      <c r="C92" s="171"/>
      <c r="D92" s="172"/>
      <c r="E92" s="296"/>
      <c r="F92" s="295"/>
      <c r="G92" s="90"/>
      <c r="H92" s="90"/>
      <c r="I92" s="90"/>
      <c r="J92" s="90"/>
      <c r="K92" s="294"/>
      <c r="L92" s="295"/>
      <c r="M92" s="90"/>
      <c r="N92" s="90"/>
      <c r="O92" s="90"/>
      <c r="P92" s="90"/>
      <c r="Q92" s="90"/>
      <c r="R92" s="90"/>
      <c r="S92" s="90"/>
      <c r="T92" s="90"/>
      <c r="U92" s="90"/>
      <c r="AJ92" s="55" t="s">
        <v>43</v>
      </c>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row>
    <row r="93" spans="1:65" ht="15.6" customHeight="1">
      <c r="A93" s="297"/>
      <c r="B93" s="298"/>
      <c r="C93" s="171"/>
      <c r="D93" s="172"/>
      <c r="E93" s="296"/>
      <c r="F93" s="295"/>
      <c r="G93" s="90"/>
      <c r="H93" s="90"/>
      <c r="I93" s="90"/>
      <c r="J93" s="90"/>
      <c r="K93" s="294"/>
      <c r="L93" s="295"/>
      <c r="M93" s="90"/>
      <c r="N93" s="90"/>
      <c r="O93" s="90"/>
      <c r="P93" s="90"/>
      <c r="Q93" s="90"/>
      <c r="R93" s="90"/>
      <c r="S93" s="90"/>
      <c r="T93" s="90"/>
      <c r="U93" s="90"/>
      <c r="AJ93" s="55" t="s">
        <v>43</v>
      </c>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row>
    <row r="94" spans="1:65" ht="15.6" customHeight="1">
      <c r="A94" s="297"/>
      <c r="B94" s="298"/>
      <c r="C94" s="171"/>
      <c r="D94" s="172"/>
      <c r="E94" s="296"/>
      <c r="F94" s="295"/>
      <c r="G94" s="90"/>
      <c r="H94" s="90"/>
      <c r="I94" s="90"/>
      <c r="J94" s="90"/>
      <c r="K94" s="294"/>
      <c r="L94" s="295"/>
      <c r="M94" s="90"/>
      <c r="N94" s="90"/>
      <c r="O94" s="90"/>
      <c r="P94" s="90"/>
      <c r="Q94" s="90"/>
      <c r="R94" s="90"/>
      <c r="S94" s="90"/>
      <c r="T94" s="90"/>
      <c r="U94" s="90"/>
      <c r="AJ94" s="55" t="s">
        <v>43</v>
      </c>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row>
    <row r="95" spans="1:65" ht="15.6" customHeight="1">
      <c r="A95" s="297"/>
      <c r="B95" s="298"/>
      <c r="C95" s="171"/>
      <c r="D95" s="172"/>
      <c r="E95" s="296"/>
      <c r="F95" s="295"/>
      <c r="G95" s="90"/>
      <c r="H95" s="90"/>
      <c r="I95" s="90"/>
      <c r="J95" s="90"/>
      <c r="K95" s="294"/>
      <c r="L95" s="295"/>
      <c r="M95" s="90"/>
      <c r="N95" s="90"/>
      <c r="O95" s="90"/>
      <c r="P95" s="90"/>
      <c r="Q95" s="90"/>
      <c r="R95" s="90"/>
      <c r="S95" s="90"/>
      <c r="T95" s="90"/>
      <c r="U95" s="90"/>
      <c r="AJ95" s="55" t="s">
        <v>43</v>
      </c>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row>
    <row r="96" spans="1:65" ht="15.6" customHeight="1">
      <c r="A96" s="297"/>
      <c r="B96" s="298"/>
      <c r="C96" s="171"/>
      <c r="D96" s="172"/>
      <c r="E96" s="296"/>
      <c r="F96" s="295"/>
      <c r="G96" s="90"/>
      <c r="H96" s="90"/>
      <c r="I96" s="90"/>
      <c r="J96" s="90"/>
      <c r="K96" s="294"/>
      <c r="L96" s="295"/>
      <c r="M96" s="90"/>
      <c r="N96" s="90"/>
      <c r="O96" s="90"/>
      <c r="P96" s="90"/>
      <c r="Q96" s="90"/>
      <c r="R96" s="90"/>
      <c r="S96" s="90"/>
      <c r="T96" s="90"/>
      <c r="U96" s="90"/>
      <c r="AJ96" s="55" t="s">
        <v>43</v>
      </c>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row>
    <row r="97" spans="1:65" ht="15.6" customHeight="1">
      <c r="A97" s="297"/>
      <c r="B97" s="298"/>
      <c r="C97" s="171"/>
      <c r="D97" s="172"/>
      <c r="E97" s="296"/>
      <c r="F97" s="295"/>
      <c r="G97" s="90"/>
      <c r="H97" s="90"/>
      <c r="I97" s="90"/>
      <c r="J97" s="90"/>
      <c r="K97" s="294"/>
      <c r="L97" s="295"/>
      <c r="M97" s="90"/>
      <c r="N97" s="90"/>
      <c r="O97" s="90"/>
      <c r="P97" s="90"/>
      <c r="Q97" s="90"/>
      <c r="R97" s="90"/>
      <c r="S97" s="90"/>
      <c r="T97" s="90"/>
      <c r="U97" s="90"/>
      <c r="AJ97" s="55" t="s">
        <v>43</v>
      </c>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row>
    <row r="98" spans="1:65" ht="15.6" customHeight="1">
      <c r="A98" s="297"/>
      <c r="B98" s="298"/>
      <c r="C98" s="171"/>
      <c r="D98" s="172"/>
      <c r="E98" s="296"/>
      <c r="F98" s="295"/>
      <c r="G98" s="90"/>
      <c r="H98" s="90"/>
      <c r="I98" s="90"/>
      <c r="J98" s="90"/>
      <c r="K98" s="294"/>
      <c r="L98" s="295"/>
      <c r="M98" s="90"/>
      <c r="N98" s="90"/>
      <c r="O98" s="90"/>
      <c r="P98" s="90"/>
      <c r="Q98" s="90"/>
      <c r="R98" s="90"/>
      <c r="S98" s="90"/>
      <c r="T98" s="90"/>
      <c r="U98" s="90"/>
      <c r="AJ98" s="55" t="s">
        <v>43</v>
      </c>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row>
    <row r="99" spans="1:65" ht="15.6" customHeight="1">
      <c r="A99" s="297"/>
      <c r="B99" s="298"/>
      <c r="C99" s="171"/>
      <c r="D99" s="172"/>
      <c r="E99" s="296"/>
      <c r="F99" s="295"/>
      <c r="G99" s="90"/>
      <c r="H99" s="90"/>
      <c r="I99" s="90"/>
      <c r="J99" s="90"/>
      <c r="K99" s="294"/>
      <c r="L99" s="295"/>
      <c r="M99" s="90"/>
      <c r="N99" s="90"/>
      <c r="O99" s="90"/>
      <c r="P99" s="90"/>
      <c r="Q99" s="90"/>
      <c r="R99" s="90"/>
      <c r="S99" s="90"/>
      <c r="T99" s="90"/>
      <c r="U99" s="90"/>
      <c r="AJ99" s="55" t="s">
        <v>43</v>
      </c>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row>
    <row r="100" spans="1:65" ht="15.6" customHeight="1">
      <c r="A100" s="297"/>
      <c r="B100" s="298"/>
      <c r="C100" s="171"/>
      <c r="D100" s="172"/>
      <c r="E100" s="296"/>
      <c r="F100" s="295"/>
      <c r="G100" s="90"/>
      <c r="H100" s="90"/>
      <c r="I100" s="90"/>
      <c r="J100" s="90"/>
      <c r="K100" s="294"/>
      <c r="L100" s="295"/>
      <c r="M100" s="90"/>
      <c r="N100" s="90"/>
      <c r="O100" s="90"/>
      <c r="P100" s="90"/>
      <c r="Q100" s="90"/>
      <c r="R100" s="90"/>
      <c r="S100" s="90"/>
      <c r="T100" s="90"/>
      <c r="U100" s="90"/>
      <c r="AJ100" s="55" t="s">
        <v>43</v>
      </c>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row>
    <row r="101" spans="1:65" ht="15.6" customHeight="1">
      <c r="A101" s="297"/>
      <c r="B101" s="298"/>
      <c r="C101" s="171"/>
      <c r="D101" s="172"/>
      <c r="E101" s="296"/>
      <c r="F101" s="295"/>
      <c r="G101" s="90"/>
      <c r="H101" s="90"/>
      <c r="I101" s="90"/>
      <c r="J101" s="90"/>
      <c r="K101" s="294"/>
      <c r="L101" s="295"/>
      <c r="M101" s="90"/>
      <c r="N101" s="90"/>
      <c r="O101" s="90"/>
      <c r="P101" s="90"/>
      <c r="Q101" s="90"/>
      <c r="R101" s="90"/>
      <c r="S101" s="90"/>
      <c r="T101" s="90"/>
      <c r="U101" s="90"/>
      <c r="AJ101" s="55" t="s">
        <v>43</v>
      </c>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row>
    <row r="102" spans="1:65" ht="15.6" customHeight="1">
      <c r="A102" s="297"/>
      <c r="B102" s="298"/>
      <c r="C102" s="171"/>
      <c r="D102" s="172"/>
      <c r="E102" s="296"/>
      <c r="F102" s="295"/>
      <c r="G102" s="90"/>
      <c r="H102" s="90"/>
      <c r="I102" s="90"/>
      <c r="J102" s="90"/>
      <c r="K102" s="294"/>
      <c r="L102" s="295"/>
      <c r="M102" s="90"/>
      <c r="N102" s="90"/>
      <c r="O102" s="90"/>
      <c r="P102" s="90"/>
      <c r="Q102" s="90"/>
      <c r="R102" s="90"/>
      <c r="S102" s="90"/>
      <c r="T102" s="90"/>
      <c r="U102" s="90"/>
      <c r="AJ102" s="55" t="s">
        <v>43</v>
      </c>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row>
    <row r="103" spans="1:65" ht="15.6" customHeight="1">
      <c r="A103" s="297"/>
      <c r="B103" s="298"/>
      <c r="C103" s="171"/>
      <c r="D103" s="172"/>
      <c r="E103" s="296"/>
      <c r="F103" s="295"/>
      <c r="G103" s="90"/>
      <c r="H103" s="90"/>
      <c r="I103" s="90"/>
      <c r="J103" s="90"/>
      <c r="K103" s="294"/>
      <c r="L103" s="295"/>
      <c r="M103" s="90"/>
      <c r="N103" s="90"/>
      <c r="O103" s="90"/>
      <c r="P103" s="90"/>
      <c r="Q103" s="90"/>
      <c r="R103" s="90"/>
      <c r="S103" s="90"/>
      <c r="T103" s="90"/>
      <c r="U103" s="90"/>
      <c r="AJ103" s="55" t="s">
        <v>43</v>
      </c>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row>
    <row r="104" spans="1:65" ht="5.25" customHeight="1">
      <c r="A104" s="270"/>
      <c r="B104" s="270"/>
      <c r="D104" s="270"/>
      <c r="E104" s="270"/>
    </row>
    <row r="105" spans="1:65">
      <c r="A105" s="293"/>
      <c r="B105" s="293"/>
      <c r="D105" s="293"/>
      <c r="E105" s="293"/>
      <c r="R105" s="301" t="str">
        <f>IF('2. Jord'!A126&lt;&gt;"","Fortsættes","")</f>
        <v/>
      </c>
      <c r="S105" s="301"/>
      <c r="T105" s="301"/>
      <c r="U105" s="301"/>
      <c r="Z105" s="56" t="s">
        <v>58</v>
      </c>
      <c r="AA105" s="318"/>
      <c r="AB105" s="318"/>
      <c r="AC105" s="318"/>
    </row>
    <row r="106" spans="1:65">
      <c r="A106" s="293"/>
      <c r="B106" s="293"/>
      <c r="D106" s="293"/>
      <c r="E106" s="293"/>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row>
    <row r="107" spans="1:65" ht="21.75" customHeight="1">
      <c r="A107" s="340" t="s">
        <v>36</v>
      </c>
      <c r="B107" s="340"/>
      <c r="C107" s="340"/>
      <c r="D107" s="340"/>
      <c r="E107" s="340"/>
      <c r="F107" s="340"/>
      <c r="G107" s="340"/>
      <c r="H107" s="340"/>
      <c r="I107" s="340"/>
      <c r="J107" s="340"/>
      <c r="K107" s="340"/>
      <c r="L107" s="340"/>
      <c r="M107" s="340"/>
      <c r="N107" s="340"/>
      <c r="O107" s="340"/>
      <c r="P107" s="340"/>
      <c r="Q107" s="340"/>
      <c r="R107" s="340"/>
      <c r="S107" s="340"/>
      <c r="T107" s="340"/>
      <c r="U107" s="340"/>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row>
    <row r="108" spans="1:65" ht="13.5" customHeight="1">
      <c r="A108" s="293"/>
      <c r="B108" s="293"/>
      <c r="D108" s="293"/>
      <c r="E108" s="293"/>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row>
    <row r="109" spans="1:65" ht="24" customHeight="1">
      <c r="A109" s="37" t="s">
        <v>0</v>
      </c>
      <c r="B109" s="332" t="str">
        <f>IF('1. Vejledning'!$B$22="","",'1. Vejledning'!$B$22)</f>
        <v/>
      </c>
      <c r="C109" s="332"/>
      <c r="D109" s="332"/>
      <c r="E109" s="332"/>
      <c r="F109" s="41"/>
      <c r="G109" s="41"/>
      <c r="H109" s="42"/>
      <c r="I109" s="42"/>
      <c r="J109" s="22"/>
      <c r="K109" s="43"/>
      <c r="L109" s="22"/>
      <c r="M109" s="22"/>
      <c r="N109" s="280" t="s">
        <v>15</v>
      </c>
      <c r="O109" s="280"/>
      <c r="P109" s="280"/>
      <c r="Q109" s="333" t="str">
        <f>IF('1. Vejledning'!$Q$22="","",'1. Vejledning'!$Q$22)</f>
        <v/>
      </c>
      <c r="R109" s="333"/>
      <c r="S109" s="333"/>
      <c r="T109" s="333"/>
      <c r="U109" s="60"/>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row>
    <row r="110" spans="1:65" ht="24" customHeight="1">
      <c r="A110" s="38" t="s">
        <v>46</v>
      </c>
      <c r="B110" s="311" t="str">
        <f>IF('1. Vejledning'!$B$23="","",'1. Vejledning'!$B$23)</f>
        <v/>
      </c>
      <c r="C110" s="311"/>
      <c r="D110" s="311"/>
      <c r="E110" s="311"/>
      <c r="F110" s="278" t="s">
        <v>44</v>
      </c>
      <c r="G110" s="278"/>
      <c r="H110" s="278"/>
      <c r="I110" s="278"/>
      <c r="J110" s="278"/>
      <c r="K110" s="299" t="str">
        <f>IF('1. Vejledning'!$K$23="","",'1. Vejledning'!$K$23)</f>
        <v/>
      </c>
      <c r="L110" s="299"/>
      <c r="M110" s="299"/>
      <c r="N110" s="299"/>
      <c r="O110" s="299"/>
      <c r="P110" s="299"/>
      <c r="Q110" s="299"/>
      <c r="R110" s="299"/>
      <c r="S110" s="299"/>
      <c r="T110" s="299"/>
      <c r="U110" s="32"/>
      <c r="AJ110" s="2"/>
      <c r="AK110" s="2"/>
      <c r="AL110" s="2"/>
      <c r="AM110" s="2"/>
      <c r="AN110" s="2"/>
      <c r="AO110" s="2"/>
      <c r="AP110" s="2"/>
      <c r="AQ110" s="2"/>
      <c r="AR110" s="2"/>
      <c r="AS110" s="2"/>
    </row>
    <row r="111" spans="1:65" ht="24" customHeight="1">
      <c r="A111" s="38" t="s">
        <v>1</v>
      </c>
      <c r="B111" s="299" t="str">
        <f>IF('1. Vejledning'!$B$24="","",'1. Vejledning'!$B$24)</f>
        <v/>
      </c>
      <c r="C111" s="299"/>
      <c r="D111" s="299"/>
      <c r="E111" s="299"/>
      <c r="F111" s="299" t="str">
        <f>IF('1. Vejledning'!F131="","",'1. Vejledning'!F131)</f>
        <v/>
      </c>
      <c r="G111" s="299"/>
      <c r="H111" s="299"/>
      <c r="I111" s="299"/>
      <c r="J111" s="299" t="str">
        <f>IF('1. Vejledning'!J131="","",'1. Vejledning'!J131)</f>
        <v/>
      </c>
      <c r="K111" s="299"/>
      <c r="L111" s="299"/>
      <c r="M111" s="299"/>
      <c r="N111" s="299" t="str">
        <f>IF('1. Vejledning'!N131="","",'1. Vejledning'!N131)</f>
        <v/>
      </c>
      <c r="O111" s="299"/>
      <c r="P111" s="299"/>
      <c r="Q111" s="299"/>
      <c r="R111" s="299" t="str">
        <f>IF('1. Vejledning'!R131="","",'1. Vejledning'!R131)</f>
        <v/>
      </c>
      <c r="S111" s="299"/>
      <c r="T111" s="299"/>
      <c r="U111" s="32"/>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row>
    <row r="112" spans="1:65" ht="13.5" customHeight="1" thickBot="1">
      <c r="A112" s="34"/>
      <c r="B112" s="35"/>
      <c r="C112" s="35"/>
      <c r="D112" s="35"/>
      <c r="E112" s="35"/>
      <c r="F112" s="35"/>
      <c r="G112" s="35"/>
      <c r="H112" s="35"/>
      <c r="I112" s="35"/>
      <c r="J112" s="35"/>
      <c r="K112" s="35"/>
      <c r="L112" s="35"/>
      <c r="M112" s="35"/>
      <c r="N112" s="35"/>
      <c r="O112" s="35"/>
      <c r="P112" s="35"/>
      <c r="Q112" s="35"/>
      <c r="R112" s="35"/>
      <c r="S112" s="35"/>
      <c r="T112" s="35"/>
      <c r="U112" s="36"/>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row>
    <row r="113" spans="1:65" ht="15.75" customHeight="1" thickTop="1">
      <c r="A113" s="67"/>
      <c r="B113" s="68"/>
      <c r="C113" s="68"/>
      <c r="D113" s="68"/>
      <c r="E113" s="68"/>
      <c r="F113" s="68"/>
      <c r="G113" s="68"/>
      <c r="H113" s="68"/>
      <c r="I113" s="68"/>
      <c r="J113" s="68"/>
      <c r="K113" s="68"/>
      <c r="L113" s="68"/>
      <c r="M113" s="68"/>
      <c r="N113" s="68"/>
      <c r="O113" s="68"/>
      <c r="P113" s="68"/>
      <c r="Q113" s="68"/>
      <c r="R113" s="68"/>
      <c r="S113" s="68"/>
      <c r="T113" s="68"/>
      <c r="U113" s="69"/>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row>
    <row r="114" spans="1:65" ht="12.75" customHeight="1" thickBot="1">
      <c r="A114" s="334" t="s">
        <v>59</v>
      </c>
      <c r="B114" s="335"/>
      <c r="C114" s="328" t="s">
        <v>89</v>
      </c>
      <c r="D114" s="329"/>
      <c r="E114" s="358" t="s">
        <v>6</v>
      </c>
      <c r="F114" s="359"/>
      <c r="G114" s="302" t="s">
        <v>71</v>
      </c>
      <c r="H114" s="302" t="s">
        <v>72</v>
      </c>
      <c r="I114" s="302" t="s">
        <v>73</v>
      </c>
      <c r="J114" s="302" t="s">
        <v>18</v>
      </c>
      <c r="K114" s="320" t="s">
        <v>79</v>
      </c>
      <c r="L114" s="315" t="s">
        <v>70</v>
      </c>
      <c r="M114" s="317" t="s">
        <v>39</v>
      </c>
      <c r="N114" s="302" t="s">
        <v>19</v>
      </c>
      <c r="O114" s="302" t="s">
        <v>20</v>
      </c>
      <c r="P114" s="302" t="s">
        <v>40</v>
      </c>
      <c r="Q114" s="51"/>
      <c r="R114" s="302" t="s">
        <v>86</v>
      </c>
      <c r="S114" s="302" t="s">
        <v>33</v>
      </c>
      <c r="T114" s="326" t="s">
        <v>7</v>
      </c>
      <c r="U114" s="327"/>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row>
    <row r="115" spans="1:65" ht="15.75" customHeight="1">
      <c r="A115" s="336"/>
      <c r="B115" s="337"/>
      <c r="C115" s="330"/>
      <c r="D115" s="331"/>
      <c r="E115" s="346"/>
      <c r="F115" s="347"/>
      <c r="G115" s="303"/>
      <c r="H115" s="303"/>
      <c r="I115" s="303"/>
      <c r="J115" s="303"/>
      <c r="K115" s="321"/>
      <c r="L115" s="310"/>
      <c r="M115" s="303"/>
      <c r="N115" s="303"/>
      <c r="O115" s="303"/>
      <c r="P115" s="341"/>
      <c r="Q115" s="323"/>
      <c r="R115" s="310"/>
      <c r="S115" s="303"/>
      <c r="T115" s="305" t="str">
        <f>IF(T$33="","",T$33)</f>
        <v/>
      </c>
      <c r="U115" s="305" t="str">
        <f>IF(U$33="","",U$33)</f>
        <v/>
      </c>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row>
    <row r="116" spans="1:65">
      <c r="A116" s="336"/>
      <c r="B116" s="337"/>
      <c r="C116" s="117"/>
      <c r="D116" s="118"/>
      <c r="E116" s="346"/>
      <c r="F116" s="347"/>
      <c r="G116" s="303"/>
      <c r="H116" s="303"/>
      <c r="I116" s="303"/>
      <c r="J116" s="303"/>
      <c r="K116" s="321"/>
      <c r="L116" s="310"/>
      <c r="M116" s="303"/>
      <c r="N116" s="303"/>
      <c r="O116" s="303"/>
      <c r="P116" s="341"/>
      <c r="Q116" s="324"/>
      <c r="R116" s="310"/>
      <c r="S116" s="303"/>
      <c r="T116" s="305"/>
      <c r="U116" s="30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row>
    <row r="117" spans="1:65">
      <c r="A117" s="336"/>
      <c r="B117" s="337"/>
      <c r="C117" s="61"/>
      <c r="D117" s="63"/>
      <c r="E117" s="346"/>
      <c r="F117" s="347"/>
      <c r="G117" s="303"/>
      <c r="H117" s="303"/>
      <c r="I117" s="303"/>
      <c r="J117" s="303"/>
      <c r="K117" s="321"/>
      <c r="L117" s="310"/>
      <c r="M117" s="303"/>
      <c r="N117" s="303"/>
      <c r="O117" s="303"/>
      <c r="P117" s="341"/>
      <c r="Q117" s="324"/>
      <c r="R117" s="310"/>
      <c r="S117" s="303"/>
      <c r="T117" s="305"/>
      <c r="U117" s="30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row>
    <row r="118" spans="1:65">
      <c r="A118" s="336"/>
      <c r="B118" s="337"/>
      <c r="C118" s="61"/>
      <c r="D118" s="63"/>
      <c r="E118" s="346"/>
      <c r="F118" s="347"/>
      <c r="G118" s="303"/>
      <c r="H118" s="303"/>
      <c r="I118" s="303"/>
      <c r="J118" s="303"/>
      <c r="K118" s="321"/>
      <c r="L118" s="310"/>
      <c r="M118" s="303"/>
      <c r="N118" s="303"/>
      <c r="O118" s="303"/>
      <c r="P118" s="341"/>
      <c r="Q118" s="324"/>
      <c r="R118" s="310"/>
      <c r="S118" s="303"/>
      <c r="T118" s="305"/>
      <c r="U118" s="30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row>
    <row r="119" spans="1:65" ht="13.5" thickBot="1">
      <c r="A119" s="336"/>
      <c r="B119" s="337"/>
      <c r="C119" s="61"/>
      <c r="D119" s="63"/>
      <c r="E119" s="346"/>
      <c r="F119" s="347"/>
      <c r="G119" s="303"/>
      <c r="H119" s="303"/>
      <c r="I119" s="303"/>
      <c r="J119" s="303"/>
      <c r="K119" s="321"/>
      <c r="L119" s="310"/>
      <c r="M119" s="303"/>
      <c r="N119" s="303"/>
      <c r="O119" s="303"/>
      <c r="P119" s="341"/>
      <c r="Q119" s="325"/>
      <c r="R119" s="310"/>
      <c r="S119" s="303"/>
      <c r="T119" s="305"/>
      <c r="U119" s="30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row>
    <row r="120" spans="1:65" ht="12.75" customHeight="1">
      <c r="A120" s="336"/>
      <c r="B120" s="337"/>
      <c r="C120" s="61"/>
      <c r="D120" s="63"/>
      <c r="E120" s="346"/>
      <c r="F120" s="347"/>
      <c r="G120" s="303"/>
      <c r="H120" s="303"/>
      <c r="I120" s="303"/>
      <c r="J120" s="303"/>
      <c r="K120" s="321"/>
      <c r="L120" s="310"/>
      <c r="M120" s="303"/>
      <c r="N120" s="303"/>
      <c r="O120" s="303"/>
      <c r="P120" s="303"/>
      <c r="Q120" s="303" t="s">
        <v>64</v>
      </c>
      <c r="R120" s="303"/>
      <c r="S120" s="303"/>
      <c r="T120" s="305"/>
      <c r="U120" s="30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row>
    <row r="121" spans="1:65" ht="12.75" customHeight="1">
      <c r="A121" s="336"/>
      <c r="B121" s="337"/>
      <c r="C121" s="62"/>
      <c r="D121" s="63"/>
      <c r="E121" s="346"/>
      <c r="F121" s="347"/>
      <c r="G121" s="303"/>
      <c r="H121" s="303"/>
      <c r="I121" s="303"/>
      <c r="J121" s="303"/>
      <c r="K121" s="321"/>
      <c r="L121" s="310"/>
      <c r="M121" s="303"/>
      <c r="N121" s="303"/>
      <c r="O121" s="303"/>
      <c r="P121" s="303"/>
      <c r="Q121" s="303"/>
      <c r="R121" s="303"/>
      <c r="S121" s="303"/>
      <c r="T121" s="305"/>
      <c r="U121" s="30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row>
    <row r="122" spans="1:65" ht="15" customHeight="1">
      <c r="A122" s="336"/>
      <c r="B122" s="337"/>
      <c r="C122" s="63"/>
      <c r="D122" s="63"/>
      <c r="E122" s="346"/>
      <c r="F122" s="347"/>
      <c r="G122" s="303"/>
      <c r="H122" s="303"/>
      <c r="I122" s="303"/>
      <c r="J122" s="303"/>
      <c r="K122" s="321"/>
      <c r="L122" s="310"/>
      <c r="M122" s="303"/>
      <c r="N122" s="303"/>
      <c r="O122" s="303"/>
      <c r="P122" s="303"/>
      <c r="Q122" s="303"/>
      <c r="R122" s="303"/>
      <c r="S122" s="303"/>
      <c r="T122" s="305"/>
      <c r="U122" s="30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row>
    <row r="123" spans="1:65" ht="15" customHeight="1">
      <c r="A123" s="336"/>
      <c r="B123" s="337"/>
      <c r="C123" s="63"/>
      <c r="D123" s="63"/>
      <c r="E123" s="346"/>
      <c r="F123" s="347"/>
      <c r="G123" s="303"/>
      <c r="H123" s="303"/>
      <c r="I123" s="303"/>
      <c r="J123" s="303"/>
      <c r="K123" s="321"/>
      <c r="L123" s="310"/>
      <c r="M123" s="303"/>
      <c r="N123" s="303"/>
      <c r="O123" s="303"/>
      <c r="P123" s="303"/>
      <c r="Q123" s="303"/>
      <c r="R123" s="303"/>
      <c r="S123" s="303"/>
      <c r="T123" s="305"/>
      <c r="U123" s="30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row>
    <row r="124" spans="1:65" ht="15" customHeight="1">
      <c r="A124" s="336"/>
      <c r="B124" s="337"/>
      <c r="C124" s="64"/>
      <c r="D124" s="63"/>
      <c r="E124" s="346"/>
      <c r="F124" s="347"/>
      <c r="G124" s="303"/>
      <c r="H124" s="303"/>
      <c r="I124" s="303"/>
      <c r="J124" s="303"/>
      <c r="K124" s="321"/>
      <c r="L124" s="310"/>
      <c r="M124" s="303"/>
      <c r="N124" s="303"/>
      <c r="O124" s="303"/>
      <c r="P124" s="303"/>
      <c r="Q124" s="303"/>
      <c r="R124" s="303"/>
      <c r="S124" s="303"/>
      <c r="T124" s="305"/>
      <c r="U124" s="30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row>
    <row r="125" spans="1:65" ht="15" customHeight="1">
      <c r="A125" s="338"/>
      <c r="B125" s="339"/>
      <c r="C125" s="65" t="s">
        <v>77</v>
      </c>
      <c r="D125" s="65" t="s">
        <v>78</v>
      </c>
      <c r="E125" s="348"/>
      <c r="F125" s="349"/>
      <c r="G125" s="304"/>
      <c r="H125" s="304"/>
      <c r="I125" s="304"/>
      <c r="J125" s="304"/>
      <c r="K125" s="322"/>
      <c r="L125" s="316"/>
      <c r="M125" s="304"/>
      <c r="N125" s="304"/>
      <c r="O125" s="304"/>
      <c r="P125" s="304"/>
      <c r="Q125" s="304"/>
      <c r="R125" s="304"/>
      <c r="S125" s="304"/>
      <c r="T125" s="306"/>
      <c r="U125" s="306"/>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row>
    <row r="126" spans="1:65" ht="15.6" customHeight="1">
      <c r="A126" s="297"/>
      <c r="B126" s="298"/>
      <c r="C126" s="170"/>
      <c r="D126" s="172"/>
      <c r="E126" s="296"/>
      <c r="F126" s="295"/>
      <c r="G126" s="90"/>
      <c r="H126" s="90"/>
      <c r="I126" s="90"/>
      <c r="J126" s="90"/>
      <c r="K126" s="294"/>
      <c r="L126" s="295"/>
      <c r="M126" s="90"/>
      <c r="N126" s="90"/>
      <c r="O126" s="90"/>
      <c r="P126" s="90"/>
      <c r="Q126" s="90"/>
      <c r="R126" s="90"/>
      <c r="S126" s="90"/>
      <c r="T126" s="90"/>
      <c r="U126" s="90"/>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row>
    <row r="127" spans="1:65" ht="15.6" customHeight="1">
      <c r="A127" s="297"/>
      <c r="B127" s="298"/>
      <c r="C127" s="171"/>
      <c r="D127" s="172"/>
      <c r="E127" s="296"/>
      <c r="F127" s="295"/>
      <c r="G127" s="90"/>
      <c r="H127" s="90"/>
      <c r="I127" s="90"/>
      <c r="J127" s="90"/>
      <c r="K127" s="294"/>
      <c r="L127" s="295"/>
      <c r="M127" s="90"/>
      <c r="N127" s="90"/>
      <c r="O127" s="90"/>
      <c r="P127" s="90"/>
      <c r="Q127" s="90"/>
      <c r="R127" s="90"/>
      <c r="S127" s="90"/>
      <c r="T127" s="90"/>
      <c r="U127" s="90"/>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row>
    <row r="128" spans="1:65" ht="15.6" customHeight="1">
      <c r="A128" s="297"/>
      <c r="B128" s="298"/>
      <c r="C128" s="171"/>
      <c r="D128" s="172"/>
      <c r="E128" s="296"/>
      <c r="F128" s="295"/>
      <c r="G128" s="90"/>
      <c r="H128" s="90"/>
      <c r="I128" s="90"/>
      <c r="J128" s="90"/>
      <c r="K128" s="294"/>
      <c r="L128" s="295"/>
      <c r="M128" s="90"/>
      <c r="N128" s="90"/>
      <c r="O128" s="90"/>
      <c r="P128" s="90"/>
      <c r="Q128" s="90"/>
      <c r="R128" s="90"/>
      <c r="S128" s="90"/>
      <c r="T128" s="90"/>
      <c r="U128" s="90"/>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row>
    <row r="129" spans="1:65" ht="15.6" customHeight="1">
      <c r="A129" s="297"/>
      <c r="B129" s="298"/>
      <c r="C129" s="171"/>
      <c r="D129" s="172"/>
      <c r="E129" s="296"/>
      <c r="F129" s="295"/>
      <c r="G129" s="90"/>
      <c r="H129" s="90"/>
      <c r="I129" s="90"/>
      <c r="J129" s="90"/>
      <c r="K129" s="294"/>
      <c r="L129" s="295"/>
      <c r="M129" s="90"/>
      <c r="N129" s="90"/>
      <c r="O129" s="90"/>
      <c r="P129" s="90"/>
      <c r="Q129" s="90"/>
      <c r="R129" s="90"/>
      <c r="S129" s="90"/>
      <c r="T129" s="90"/>
      <c r="U129" s="90"/>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row>
    <row r="130" spans="1:65" ht="15.6" customHeight="1">
      <c r="A130" s="297"/>
      <c r="B130" s="298"/>
      <c r="C130" s="171"/>
      <c r="D130" s="172"/>
      <c r="E130" s="296"/>
      <c r="F130" s="295"/>
      <c r="G130" s="90"/>
      <c r="H130" s="90"/>
      <c r="I130" s="90"/>
      <c r="J130" s="90"/>
      <c r="K130" s="294"/>
      <c r="L130" s="295"/>
      <c r="M130" s="90"/>
      <c r="N130" s="90"/>
      <c r="O130" s="90"/>
      <c r="P130" s="90"/>
      <c r="Q130" s="90"/>
      <c r="R130" s="90"/>
      <c r="S130" s="90"/>
      <c r="T130" s="90"/>
      <c r="U130" s="90"/>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row>
    <row r="131" spans="1:65" ht="15.6" customHeight="1">
      <c r="A131" s="297"/>
      <c r="B131" s="298"/>
      <c r="C131" s="171"/>
      <c r="D131" s="172"/>
      <c r="E131" s="296"/>
      <c r="F131" s="295"/>
      <c r="G131" s="90"/>
      <c r="H131" s="90"/>
      <c r="I131" s="90"/>
      <c r="J131" s="90"/>
      <c r="K131" s="294"/>
      <c r="L131" s="295"/>
      <c r="M131" s="90"/>
      <c r="N131" s="90"/>
      <c r="O131" s="90"/>
      <c r="P131" s="90"/>
      <c r="Q131" s="90"/>
      <c r="R131" s="90"/>
      <c r="S131" s="90"/>
      <c r="T131" s="90"/>
      <c r="U131" s="90"/>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row>
    <row r="132" spans="1:65" ht="15.6" customHeight="1">
      <c r="A132" s="297"/>
      <c r="B132" s="298"/>
      <c r="C132" s="171"/>
      <c r="D132" s="172"/>
      <c r="E132" s="296"/>
      <c r="F132" s="295"/>
      <c r="G132" s="90"/>
      <c r="H132" s="90"/>
      <c r="I132" s="90"/>
      <c r="J132" s="90"/>
      <c r="K132" s="294"/>
      <c r="L132" s="295"/>
      <c r="M132" s="90"/>
      <c r="N132" s="90"/>
      <c r="O132" s="90"/>
      <c r="P132" s="90"/>
      <c r="Q132" s="90"/>
      <c r="R132" s="90"/>
      <c r="S132" s="90"/>
      <c r="T132" s="90"/>
      <c r="U132" s="90"/>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row>
    <row r="133" spans="1:65" ht="15.6" customHeight="1">
      <c r="A133" s="297"/>
      <c r="B133" s="298"/>
      <c r="C133" s="171"/>
      <c r="D133" s="172"/>
      <c r="E133" s="296"/>
      <c r="F133" s="295"/>
      <c r="G133" s="90"/>
      <c r="H133" s="90"/>
      <c r="I133" s="90"/>
      <c r="J133" s="90"/>
      <c r="K133" s="294"/>
      <c r="L133" s="295"/>
      <c r="M133" s="90"/>
      <c r="N133" s="90"/>
      <c r="O133" s="90"/>
      <c r="P133" s="90"/>
      <c r="Q133" s="90"/>
      <c r="R133" s="90"/>
      <c r="S133" s="90"/>
      <c r="T133" s="90"/>
      <c r="U133" s="90"/>
      <c r="AJ133" s="55" t="s">
        <v>43</v>
      </c>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row>
    <row r="134" spans="1:65" ht="15.6" customHeight="1">
      <c r="A134" s="297"/>
      <c r="B134" s="298"/>
      <c r="C134" s="171"/>
      <c r="D134" s="172"/>
      <c r="E134" s="296"/>
      <c r="F134" s="295"/>
      <c r="G134" s="90"/>
      <c r="H134" s="90"/>
      <c r="I134" s="90"/>
      <c r="J134" s="90"/>
      <c r="K134" s="294"/>
      <c r="L134" s="295"/>
      <c r="M134" s="90"/>
      <c r="N134" s="90"/>
      <c r="O134" s="90"/>
      <c r="P134" s="90"/>
      <c r="Q134" s="90"/>
      <c r="R134" s="90"/>
      <c r="S134" s="90"/>
      <c r="T134" s="90"/>
      <c r="U134" s="90"/>
      <c r="AJ134" s="55" t="s">
        <v>43</v>
      </c>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row>
    <row r="135" spans="1:65" ht="15.6" customHeight="1">
      <c r="A135" s="297"/>
      <c r="B135" s="298"/>
      <c r="C135" s="171"/>
      <c r="D135" s="172"/>
      <c r="E135" s="296"/>
      <c r="F135" s="295"/>
      <c r="G135" s="90"/>
      <c r="H135" s="90"/>
      <c r="I135" s="90"/>
      <c r="J135" s="90"/>
      <c r="K135" s="294"/>
      <c r="L135" s="295"/>
      <c r="M135" s="90"/>
      <c r="N135" s="90"/>
      <c r="O135" s="90"/>
      <c r="P135" s="90"/>
      <c r="Q135" s="90"/>
      <c r="R135" s="90"/>
      <c r="S135" s="90"/>
      <c r="T135" s="90"/>
      <c r="U135" s="90"/>
      <c r="AJ135" s="55" t="s">
        <v>43</v>
      </c>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row>
    <row r="136" spans="1:65" ht="15.6" customHeight="1">
      <c r="A136" s="297"/>
      <c r="B136" s="298"/>
      <c r="C136" s="170"/>
      <c r="D136" s="172"/>
      <c r="E136" s="296"/>
      <c r="F136" s="295"/>
      <c r="G136" s="90"/>
      <c r="H136" s="90"/>
      <c r="I136" s="90"/>
      <c r="J136" s="90"/>
      <c r="K136" s="294"/>
      <c r="L136" s="295"/>
      <c r="M136" s="90"/>
      <c r="N136" s="90"/>
      <c r="O136" s="90"/>
      <c r="P136" s="90"/>
      <c r="Q136" s="90"/>
      <c r="R136" s="90"/>
      <c r="S136" s="90"/>
      <c r="T136" s="90"/>
      <c r="U136" s="90"/>
      <c r="AJ136" s="55" t="s">
        <v>43</v>
      </c>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row>
    <row r="137" spans="1:65" ht="15.6" customHeight="1">
      <c r="A137" s="297"/>
      <c r="B137" s="298"/>
      <c r="C137" s="171"/>
      <c r="D137" s="172"/>
      <c r="E137" s="296"/>
      <c r="F137" s="295"/>
      <c r="G137" s="90"/>
      <c r="H137" s="90"/>
      <c r="I137" s="90"/>
      <c r="J137" s="90"/>
      <c r="K137" s="294"/>
      <c r="L137" s="295"/>
      <c r="M137" s="90"/>
      <c r="N137" s="90"/>
      <c r="O137" s="90"/>
      <c r="P137" s="90"/>
      <c r="Q137" s="90"/>
      <c r="R137" s="90"/>
      <c r="S137" s="90"/>
      <c r="T137" s="90"/>
      <c r="U137" s="90"/>
      <c r="AJ137" s="55" t="s">
        <v>43</v>
      </c>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row>
    <row r="138" spans="1:65" ht="15.6" customHeight="1">
      <c r="A138" s="297"/>
      <c r="B138" s="298"/>
      <c r="C138" s="171"/>
      <c r="D138" s="172"/>
      <c r="E138" s="296"/>
      <c r="F138" s="295"/>
      <c r="G138" s="90"/>
      <c r="H138" s="90"/>
      <c r="I138" s="90"/>
      <c r="J138" s="90"/>
      <c r="K138" s="294"/>
      <c r="L138" s="295"/>
      <c r="M138" s="90"/>
      <c r="N138" s="90"/>
      <c r="O138" s="90"/>
      <c r="P138" s="90"/>
      <c r="Q138" s="90"/>
      <c r="R138" s="90"/>
      <c r="S138" s="90"/>
      <c r="T138" s="90"/>
      <c r="U138" s="90"/>
      <c r="AJ138" s="55" t="s">
        <v>43</v>
      </c>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row>
    <row r="139" spans="1:65" ht="15.6" customHeight="1">
      <c r="A139" s="297"/>
      <c r="B139" s="298"/>
      <c r="C139" s="171"/>
      <c r="D139" s="172"/>
      <c r="E139" s="296"/>
      <c r="F139" s="295"/>
      <c r="G139" s="90"/>
      <c r="H139" s="90"/>
      <c r="I139" s="90"/>
      <c r="J139" s="90"/>
      <c r="K139" s="294"/>
      <c r="L139" s="295"/>
      <c r="M139" s="90"/>
      <c r="N139" s="90"/>
      <c r="O139" s="90"/>
      <c r="P139" s="90"/>
      <c r="Q139" s="90"/>
      <c r="R139" s="90"/>
      <c r="S139" s="90"/>
      <c r="T139" s="90"/>
      <c r="U139" s="90"/>
      <c r="AJ139" s="55" t="s">
        <v>43</v>
      </c>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row>
    <row r="140" spans="1:65" ht="15.6" customHeight="1">
      <c r="A140" s="297"/>
      <c r="B140" s="298"/>
      <c r="C140" s="171"/>
      <c r="D140" s="172"/>
      <c r="E140" s="296"/>
      <c r="F140" s="295"/>
      <c r="G140" s="90"/>
      <c r="H140" s="90"/>
      <c r="I140" s="90"/>
      <c r="J140" s="90"/>
      <c r="K140" s="294"/>
      <c r="L140" s="295"/>
      <c r="M140" s="90"/>
      <c r="N140" s="90"/>
      <c r="O140" s="90"/>
      <c r="P140" s="90"/>
      <c r="Q140" s="90"/>
      <c r="R140" s="90"/>
      <c r="S140" s="90"/>
      <c r="T140" s="90"/>
      <c r="U140" s="90"/>
      <c r="AJ140" s="55" t="s">
        <v>43</v>
      </c>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row>
    <row r="141" spans="1:65" ht="15.6" customHeight="1">
      <c r="A141" s="297"/>
      <c r="B141" s="298"/>
      <c r="C141" s="171"/>
      <c r="D141" s="172"/>
      <c r="E141" s="296"/>
      <c r="F141" s="295"/>
      <c r="G141" s="90"/>
      <c r="H141" s="90"/>
      <c r="I141" s="90"/>
      <c r="J141" s="90"/>
      <c r="K141" s="294"/>
      <c r="L141" s="295"/>
      <c r="M141" s="90"/>
      <c r="N141" s="90"/>
      <c r="O141" s="90"/>
      <c r="P141" s="90"/>
      <c r="Q141" s="90"/>
      <c r="R141" s="90"/>
      <c r="S141" s="90"/>
      <c r="T141" s="90"/>
      <c r="U141" s="90"/>
      <c r="AJ141" s="55" t="s">
        <v>43</v>
      </c>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row>
    <row r="142" spans="1:65" ht="15.6" customHeight="1">
      <c r="A142" s="297"/>
      <c r="B142" s="298"/>
      <c r="C142" s="171"/>
      <c r="D142" s="172"/>
      <c r="E142" s="296"/>
      <c r="F142" s="295"/>
      <c r="G142" s="90"/>
      <c r="H142" s="90"/>
      <c r="I142" s="90"/>
      <c r="J142" s="90"/>
      <c r="K142" s="294"/>
      <c r="L142" s="295"/>
      <c r="M142" s="90"/>
      <c r="N142" s="90"/>
      <c r="O142" s="90"/>
      <c r="P142" s="90"/>
      <c r="Q142" s="90"/>
      <c r="R142" s="90"/>
      <c r="S142" s="90"/>
      <c r="T142" s="90"/>
      <c r="U142" s="90"/>
      <c r="AJ142" s="55" t="s">
        <v>43</v>
      </c>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row>
    <row r="143" spans="1:65" ht="15.6" customHeight="1">
      <c r="A143" s="297"/>
      <c r="B143" s="298"/>
      <c r="C143" s="171"/>
      <c r="D143" s="172"/>
      <c r="E143" s="296"/>
      <c r="F143" s="295"/>
      <c r="G143" s="90"/>
      <c r="H143" s="90"/>
      <c r="I143" s="90"/>
      <c r="J143" s="90"/>
      <c r="K143" s="294"/>
      <c r="L143" s="295"/>
      <c r="M143" s="90"/>
      <c r="N143" s="90"/>
      <c r="O143" s="90"/>
      <c r="P143" s="90"/>
      <c r="Q143" s="90"/>
      <c r="R143" s="90"/>
      <c r="S143" s="90"/>
      <c r="T143" s="90"/>
      <c r="U143" s="90"/>
      <c r="AJ143" s="55" t="s">
        <v>43</v>
      </c>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row>
    <row r="144" spans="1:65" ht="15.6" customHeight="1">
      <c r="A144" s="297"/>
      <c r="B144" s="298"/>
      <c r="C144" s="171"/>
      <c r="D144" s="172"/>
      <c r="E144" s="296"/>
      <c r="F144" s="295"/>
      <c r="G144" s="90"/>
      <c r="H144" s="90"/>
      <c r="I144" s="90"/>
      <c r="J144" s="90"/>
      <c r="K144" s="294"/>
      <c r="L144" s="295"/>
      <c r="M144" s="90"/>
      <c r="N144" s="90"/>
      <c r="O144" s="90"/>
      <c r="P144" s="90"/>
      <c r="Q144" s="90"/>
      <c r="R144" s="90"/>
      <c r="S144" s="90"/>
      <c r="T144" s="90"/>
      <c r="U144" s="90"/>
      <c r="AJ144" s="55" t="s">
        <v>43</v>
      </c>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row>
    <row r="145" spans="1:65" ht="15.6" customHeight="1">
      <c r="A145" s="297"/>
      <c r="B145" s="298"/>
      <c r="C145" s="171"/>
      <c r="D145" s="172"/>
      <c r="E145" s="296"/>
      <c r="F145" s="295"/>
      <c r="G145" s="90"/>
      <c r="H145" s="90"/>
      <c r="I145" s="90"/>
      <c r="J145" s="90"/>
      <c r="K145" s="294"/>
      <c r="L145" s="295"/>
      <c r="M145" s="90"/>
      <c r="N145" s="90"/>
      <c r="O145" s="90"/>
      <c r="P145" s="90"/>
      <c r="Q145" s="90"/>
      <c r="R145" s="90"/>
      <c r="S145" s="90"/>
      <c r="T145" s="90"/>
      <c r="U145" s="90"/>
      <c r="AJ145" s="55" t="s">
        <v>43</v>
      </c>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row>
    <row r="146" spans="1:65" ht="15.6" customHeight="1">
      <c r="A146" s="297"/>
      <c r="B146" s="298"/>
      <c r="C146" s="171"/>
      <c r="D146" s="172"/>
      <c r="E146" s="296"/>
      <c r="F146" s="295"/>
      <c r="G146" s="90"/>
      <c r="H146" s="90"/>
      <c r="I146" s="90"/>
      <c r="J146" s="90"/>
      <c r="K146" s="294"/>
      <c r="L146" s="295"/>
      <c r="M146" s="90"/>
      <c r="N146" s="90"/>
      <c r="O146" s="90"/>
      <c r="P146" s="90"/>
      <c r="Q146" s="90"/>
      <c r="R146" s="90"/>
      <c r="S146" s="90"/>
      <c r="T146" s="90"/>
      <c r="U146" s="90"/>
      <c r="AJ146" s="55" t="s">
        <v>43</v>
      </c>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row>
    <row r="147" spans="1:65" ht="15.6" customHeight="1">
      <c r="A147" s="297"/>
      <c r="B147" s="298"/>
      <c r="C147" s="171"/>
      <c r="D147" s="172"/>
      <c r="E147" s="296"/>
      <c r="F147" s="295"/>
      <c r="G147" s="90"/>
      <c r="H147" s="90"/>
      <c r="I147" s="90"/>
      <c r="J147" s="90"/>
      <c r="K147" s="294"/>
      <c r="L147" s="295"/>
      <c r="M147" s="90"/>
      <c r="N147" s="90"/>
      <c r="O147" s="90"/>
      <c r="P147" s="90"/>
      <c r="Q147" s="90"/>
      <c r="R147" s="90"/>
      <c r="S147" s="90"/>
      <c r="T147" s="90"/>
      <c r="U147" s="90"/>
      <c r="AJ147" s="55" t="s">
        <v>43</v>
      </c>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row>
    <row r="148" spans="1:65" ht="15.6" customHeight="1">
      <c r="A148" s="297"/>
      <c r="B148" s="298"/>
      <c r="C148" s="171"/>
      <c r="D148" s="172"/>
      <c r="E148" s="296"/>
      <c r="F148" s="295"/>
      <c r="G148" s="90"/>
      <c r="H148" s="90"/>
      <c r="I148" s="90"/>
      <c r="J148" s="90"/>
      <c r="K148" s="294"/>
      <c r="L148" s="295"/>
      <c r="M148" s="90"/>
      <c r="N148" s="90"/>
      <c r="O148" s="90"/>
      <c r="P148" s="90"/>
      <c r="Q148" s="90"/>
      <c r="R148" s="90"/>
      <c r="S148" s="90"/>
      <c r="T148" s="90"/>
      <c r="U148" s="90"/>
      <c r="AJ148" s="55" t="s">
        <v>43</v>
      </c>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row>
    <row r="149" spans="1:65" ht="15.6" customHeight="1">
      <c r="A149" s="297"/>
      <c r="B149" s="298"/>
      <c r="C149" s="171"/>
      <c r="D149" s="172"/>
      <c r="E149" s="296"/>
      <c r="F149" s="295"/>
      <c r="G149" s="90"/>
      <c r="H149" s="90"/>
      <c r="I149" s="90"/>
      <c r="J149" s="90"/>
      <c r="K149" s="294"/>
      <c r="L149" s="295"/>
      <c r="M149" s="90"/>
      <c r="N149" s="90"/>
      <c r="O149" s="90"/>
      <c r="P149" s="90"/>
      <c r="Q149" s="90"/>
      <c r="R149" s="90"/>
      <c r="S149" s="90"/>
      <c r="T149" s="90"/>
      <c r="U149" s="90"/>
      <c r="AJ149" s="55" t="s">
        <v>43</v>
      </c>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row>
    <row r="150" spans="1:65" ht="15.6" customHeight="1">
      <c r="A150" s="297"/>
      <c r="B150" s="298"/>
      <c r="C150" s="171"/>
      <c r="D150" s="172"/>
      <c r="E150" s="296"/>
      <c r="F150" s="295"/>
      <c r="G150" s="90"/>
      <c r="H150" s="90"/>
      <c r="I150" s="90"/>
      <c r="J150" s="90"/>
      <c r="K150" s="294"/>
      <c r="L150" s="295"/>
      <c r="M150" s="90"/>
      <c r="N150" s="90"/>
      <c r="O150" s="90"/>
      <c r="P150" s="90"/>
      <c r="Q150" s="90"/>
      <c r="R150" s="90"/>
      <c r="S150" s="90"/>
      <c r="T150" s="90"/>
      <c r="U150" s="90"/>
      <c r="AJ150" s="55" t="s">
        <v>43</v>
      </c>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row>
    <row r="151" spans="1:65" ht="15.6" customHeight="1">
      <c r="A151" s="297"/>
      <c r="B151" s="298"/>
      <c r="C151" s="171"/>
      <c r="D151" s="172"/>
      <c r="E151" s="296"/>
      <c r="F151" s="295"/>
      <c r="G151" s="90"/>
      <c r="H151" s="90"/>
      <c r="I151" s="90"/>
      <c r="J151" s="90"/>
      <c r="K151" s="294"/>
      <c r="L151" s="295"/>
      <c r="M151" s="90"/>
      <c r="N151" s="90"/>
      <c r="O151" s="90"/>
      <c r="P151" s="90"/>
      <c r="Q151" s="90"/>
      <c r="R151" s="90"/>
      <c r="S151" s="90"/>
      <c r="T151" s="90"/>
      <c r="U151" s="90"/>
      <c r="AJ151" s="55" t="s">
        <v>43</v>
      </c>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row>
    <row r="152" spans="1:65" ht="15.6" customHeight="1">
      <c r="A152" s="297"/>
      <c r="B152" s="298"/>
      <c r="C152" s="171"/>
      <c r="D152" s="172"/>
      <c r="E152" s="296"/>
      <c r="F152" s="295"/>
      <c r="G152" s="90"/>
      <c r="H152" s="90"/>
      <c r="I152" s="90"/>
      <c r="J152" s="90"/>
      <c r="K152" s="294"/>
      <c r="L152" s="295"/>
      <c r="M152" s="90"/>
      <c r="N152" s="90"/>
      <c r="O152" s="90"/>
      <c r="P152" s="90"/>
      <c r="Q152" s="90"/>
      <c r="R152" s="90"/>
      <c r="S152" s="90"/>
      <c r="T152" s="90"/>
      <c r="U152" s="90"/>
      <c r="AJ152" s="55" t="s">
        <v>43</v>
      </c>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row>
    <row r="153" spans="1:65" ht="15.6" customHeight="1">
      <c r="A153" s="297"/>
      <c r="B153" s="298"/>
      <c r="C153" s="171"/>
      <c r="D153" s="172"/>
      <c r="E153" s="296"/>
      <c r="F153" s="295"/>
      <c r="G153" s="90"/>
      <c r="H153" s="90"/>
      <c r="I153" s="90"/>
      <c r="J153" s="90"/>
      <c r="K153" s="294"/>
      <c r="L153" s="295"/>
      <c r="M153" s="90"/>
      <c r="N153" s="90"/>
      <c r="O153" s="90"/>
      <c r="P153" s="90"/>
      <c r="Q153" s="90"/>
      <c r="R153" s="90"/>
      <c r="S153" s="90"/>
      <c r="T153" s="90"/>
      <c r="U153" s="90"/>
      <c r="AJ153" s="55" t="s">
        <v>43</v>
      </c>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row>
    <row r="154" spans="1:65" ht="15.6" customHeight="1">
      <c r="A154" s="297"/>
      <c r="B154" s="298"/>
      <c r="C154" s="171"/>
      <c r="D154" s="172"/>
      <c r="E154" s="296"/>
      <c r="F154" s="295"/>
      <c r="G154" s="90"/>
      <c r="H154" s="90"/>
      <c r="I154" s="90"/>
      <c r="J154" s="90"/>
      <c r="K154" s="294"/>
      <c r="L154" s="295"/>
      <c r="M154" s="90"/>
      <c r="N154" s="90"/>
      <c r="O154" s="90"/>
      <c r="P154" s="90"/>
      <c r="Q154" s="90"/>
      <c r="R154" s="90"/>
      <c r="S154" s="90"/>
      <c r="T154" s="90"/>
      <c r="U154" s="90"/>
      <c r="AJ154" s="55" t="s">
        <v>43</v>
      </c>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row>
    <row r="155" spans="1:65" ht="5.25" customHeight="1">
      <c r="A155" s="270"/>
      <c r="B155" s="270"/>
      <c r="D155" s="270"/>
      <c r="E155" s="270"/>
    </row>
    <row r="156" spans="1:65">
      <c r="A156" s="293"/>
      <c r="B156" s="293"/>
      <c r="D156" s="293"/>
      <c r="E156" s="293"/>
      <c r="R156" s="301" t="str">
        <f>IF('2. Jord'!A177&lt;&gt;"","Fortsættes","")</f>
        <v/>
      </c>
      <c r="S156" s="301"/>
      <c r="T156" s="301"/>
      <c r="U156" s="301"/>
      <c r="Z156" s="56" t="s">
        <v>58</v>
      </c>
      <c r="AA156" s="318"/>
      <c r="AB156" s="318"/>
      <c r="AC156" s="318"/>
    </row>
    <row r="157" spans="1:65">
      <c r="A157" s="293"/>
      <c r="B157" s="293"/>
      <c r="D157" s="293"/>
      <c r="E157" s="293"/>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row>
    <row r="158" spans="1:65" s="21" customFormat="1" ht="21.75" customHeight="1">
      <c r="A158" s="307" t="s">
        <v>36</v>
      </c>
      <c r="B158" s="307"/>
      <c r="C158" s="307"/>
      <c r="D158" s="307"/>
      <c r="E158" s="307"/>
      <c r="F158" s="307"/>
      <c r="G158" s="307"/>
      <c r="H158" s="307"/>
      <c r="I158" s="307"/>
      <c r="J158" s="307"/>
      <c r="K158" s="307"/>
      <c r="L158" s="307"/>
      <c r="M158" s="307"/>
      <c r="N158" s="307"/>
      <c r="O158" s="307"/>
      <c r="P158" s="307"/>
      <c r="Q158" s="307"/>
      <c r="R158" s="307"/>
      <c r="S158" s="307"/>
      <c r="T158" s="307"/>
      <c r="U158" s="307"/>
      <c r="AJ158" s="24"/>
      <c r="AK158" s="24"/>
      <c r="AL158" s="24"/>
      <c r="AM158" s="24"/>
      <c r="AN158" s="24"/>
      <c r="AO158" s="24"/>
      <c r="AP158" s="24"/>
      <c r="AQ158" s="24"/>
      <c r="AR158" s="24"/>
      <c r="AS158" s="24"/>
      <c r="AT158" s="24"/>
      <c r="AU158" s="24"/>
      <c r="AV158" s="24"/>
      <c r="AW158" s="24"/>
      <c r="AX158" s="24"/>
      <c r="AY158" s="24"/>
      <c r="AZ158" s="24"/>
      <c r="BA158" s="24"/>
      <c r="BB158" s="24"/>
      <c r="BC158" s="24"/>
      <c r="BD158" s="24"/>
      <c r="BE158" s="24"/>
      <c r="BF158" s="24"/>
      <c r="BG158" s="24"/>
      <c r="BH158" s="24"/>
      <c r="BI158" s="24"/>
      <c r="BJ158" s="24"/>
      <c r="BK158" s="24"/>
      <c r="BL158" s="24"/>
      <c r="BM158" s="24"/>
    </row>
    <row r="159" spans="1:65" s="21" customFormat="1" ht="13.5" customHeight="1">
      <c r="A159" s="319"/>
      <c r="B159" s="319"/>
      <c r="D159" s="319"/>
      <c r="E159" s="319"/>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row>
    <row r="160" spans="1:65" s="21" customFormat="1" ht="24" customHeight="1">
      <c r="A160" s="37" t="s">
        <v>0</v>
      </c>
      <c r="B160" s="332" t="str">
        <f>IF('1. Vejledning'!$B$22="","",'1. Vejledning'!$B$22)</f>
        <v/>
      </c>
      <c r="C160" s="332"/>
      <c r="D160" s="332"/>
      <c r="E160" s="332"/>
      <c r="F160" s="41"/>
      <c r="G160" s="41"/>
      <c r="H160" s="42"/>
      <c r="I160" s="42"/>
      <c r="J160" s="22"/>
      <c r="K160" s="43"/>
      <c r="L160" s="22"/>
      <c r="M160" s="22"/>
      <c r="N160" s="280" t="s">
        <v>15</v>
      </c>
      <c r="O160" s="280"/>
      <c r="P160" s="280"/>
      <c r="Q160" s="333" t="str">
        <f>IF('1. Vejledning'!$Q$22="","",'1. Vejledning'!$Q$22)</f>
        <v/>
      </c>
      <c r="R160" s="333"/>
      <c r="S160" s="333"/>
      <c r="T160" s="333"/>
      <c r="U160" s="60"/>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65" s="21" customFormat="1" ht="24" customHeight="1">
      <c r="A161" s="38" t="s">
        <v>46</v>
      </c>
      <c r="B161" s="311" t="str">
        <f>IF('1. Vejledning'!$B$23="","",'1. Vejledning'!$B$23)</f>
        <v/>
      </c>
      <c r="C161" s="311"/>
      <c r="D161" s="311"/>
      <c r="E161" s="311"/>
      <c r="F161" s="278" t="s">
        <v>44</v>
      </c>
      <c r="G161" s="278"/>
      <c r="H161" s="278"/>
      <c r="I161" s="278"/>
      <c r="J161" s="278"/>
      <c r="K161" s="299" t="str">
        <f>IF('1. Vejledning'!$K$23="","",'1. Vejledning'!$K$23)</f>
        <v/>
      </c>
      <c r="L161" s="299"/>
      <c r="M161" s="299"/>
      <c r="N161" s="299"/>
      <c r="O161" s="299"/>
      <c r="P161" s="299"/>
      <c r="Q161" s="299"/>
      <c r="R161" s="299"/>
      <c r="S161" s="299"/>
      <c r="T161" s="299"/>
      <c r="U161" s="32"/>
      <c r="AJ161" s="25"/>
      <c r="AK161" s="25"/>
      <c r="AL161" s="25"/>
      <c r="AM161" s="25"/>
      <c r="AN161" s="25"/>
      <c r="AO161" s="25"/>
      <c r="AP161" s="25"/>
      <c r="AQ161" s="25"/>
      <c r="AR161" s="25"/>
      <c r="AS161" s="25"/>
    </row>
    <row r="162" spans="1:65" s="21" customFormat="1" ht="24" customHeight="1">
      <c r="A162" s="38" t="s">
        <v>1</v>
      </c>
      <c r="B162" s="299" t="str">
        <f>IF('1. Vejledning'!$B$24="","",'1. Vejledning'!$B$24)</f>
        <v/>
      </c>
      <c r="C162" s="299"/>
      <c r="D162" s="299"/>
      <c r="E162" s="299"/>
      <c r="F162" s="299" t="str">
        <f>IF('1. Vejledning'!F182="","",'1. Vejledning'!F182)</f>
        <v/>
      </c>
      <c r="G162" s="299"/>
      <c r="H162" s="299"/>
      <c r="I162" s="299"/>
      <c r="J162" s="299" t="str">
        <f>IF('1. Vejledning'!J182="","",'1. Vejledning'!J182)</f>
        <v/>
      </c>
      <c r="K162" s="299"/>
      <c r="L162" s="299"/>
      <c r="M162" s="299"/>
      <c r="N162" s="299" t="str">
        <f>IF('1. Vejledning'!N182="","",'1. Vejledning'!N182)</f>
        <v/>
      </c>
      <c r="O162" s="299"/>
      <c r="P162" s="299"/>
      <c r="Q162" s="299"/>
      <c r="R162" s="299" t="str">
        <f>IF('1. Vejledning'!R182="","",'1. Vejledning'!R182)</f>
        <v/>
      </c>
      <c r="S162" s="299"/>
      <c r="T162" s="299"/>
      <c r="U162" s="32"/>
      <c r="AJ162" s="24"/>
      <c r="AK162" s="24"/>
      <c r="AL162" s="24"/>
      <c r="AM162" s="24"/>
      <c r="AN162" s="24"/>
      <c r="AO162" s="24"/>
      <c r="AP162" s="24"/>
      <c r="AQ162" s="24"/>
      <c r="AR162" s="24"/>
      <c r="AS162" s="24"/>
      <c r="AT162" s="24"/>
      <c r="AU162" s="24"/>
      <c r="AV162" s="24"/>
      <c r="AW162" s="24"/>
      <c r="AX162" s="24"/>
      <c r="AY162" s="24"/>
      <c r="AZ162" s="24"/>
      <c r="BA162" s="24"/>
      <c r="BB162" s="24"/>
      <c r="BC162" s="24"/>
      <c r="BD162" s="24"/>
      <c r="BE162" s="24"/>
      <c r="BF162" s="24"/>
      <c r="BG162" s="24"/>
      <c r="BH162" s="24"/>
      <c r="BI162" s="24"/>
      <c r="BJ162" s="24"/>
      <c r="BK162" s="24"/>
      <c r="BL162" s="24"/>
      <c r="BM162" s="24"/>
    </row>
    <row r="163" spans="1:65" s="21" customFormat="1" ht="13.5" customHeight="1" thickBot="1">
      <c r="A163" s="34"/>
      <c r="B163" s="35"/>
      <c r="C163" s="35"/>
      <c r="D163" s="35"/>
      <c r="E163" s="35"/>
      <c r="F163" s="35"/>
      <c r="G163" s="35"/>
      <c r="H163" s="35"/>
      <c r="I163" s="35"/>
      <c r="J163" s="35"/>
      <c r="K163" s="35"/>
      <c r="L163" s="35"/>
      <c r="M163" s="35"/>
      <c r="N163" s="35"/>
      <c r="O163" s="35"/>
      <c r="P163" s="35"/>
      <c r="Q163" s="35"/>
      <c r="R163" s="35"/>
      <c r="S163" s="35"/>
      <c r="T163" s="35"/>
      <c r="U163" s="36"/>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row>
    <row r="164" spans="1:65" s="21" customFormat="1" ht="15.75" customHeight="1" thickTop="1">
      <c r="A164" s="67"/>
      <c r="B164" s="68"/>
      <c r="C164" s="68"/>
      <c r="D164" s="68"/>
      <c r="E164" s="68"/>
      <c r="F164" s="68"/>
      <c r="G164" s="68"/>
      <c r="H164" s="68"/>
      <c r="I164" s="68"/>
      <c r="J164" s="68"/>
      <c r="K164" s="68"/>
      <c r="L164" s="68"/>
      <c r="M164" s="68"/>
      <c r="N164" s="68"/>
      <c r="O164" s="68"/>
      <c r="P164" s="68"/>
      <c r="Q164" s="68"/>
      <c r="R164" s="68"/>
      <c r="S164" s="68"/>
      <c r="T164" s="68"/>
      <c r="U164" s="69"/>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row>
    <row r="165" spans="1:65" ht="12.75" customHeight="1" thickBot="1">
      <c r="A165" s="334" t="s">
        <v>59</v>
      </c>
      <c r="B165" s="335"/>
      <c r="C165" s="328" t="s">
        <v>89</v>
      </c>
      <c r="D165" s="329"/>
      <c r="E165" s="358" t="s">
        <v>6</v>
      </c>
      <c r="F165" s="359"/>
      <c r="G165" s="302" t="s">
        <v>71</v>
      </c>
      <c r="H165" s="302" t="s">
        <v>72</v>
      </c>
      <c r="I165" s="302" t="s">
        <v>73</v>
      </c>
      <c r="J165" s="302" t="s">
        <v>18</v>
      </c>
      <c r="K165" s="320" t="s">
        <v>79</v>
      </c>
      <c r="L165" s="315" t="s">
        <v>70</v>
      </c>
      <c r="M165" s="317" t="s">
        <v>39</v>
      </c>
      <c r="N165" s="302" t="s">
        <v>19</v>
      </c>
      <c r="O165" s="302" t="s">
        <v>20</v>
      </c>
      <c r="P165" s="302" t="s">
        <v>40</v>
      </c>
      <c r="Q165" s="51"/>
      <c r="R165" s="302" t="s">
        <v>86</v>
      </c>
      <c r="S165" s="302" t="s">
        <v>33</v>
      </c>
      <c r="T165" s="326" t="s">
        <v>7</v>
      </c>
      <c r="U165" s="327"/>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row>
    <row r="166" spans="1:65" ht="15.75" customHeight="1">
      <c r="A166" s="336"/>
      <c r="B166" s="337"/>
      <c r="C166" s="330"/>
      <c r="D166" s="331"/>
      <c r="E166" s="346"/>
      <c r="F166" s="347"/>
      <c r="G166" s="303"/>
      <c r="H166" s="303"/>
      <c r="I166" s="303"/>
      <c r="J166" s="303"/>
      <c r="K166" s="321"/>
      <c r="L166" s="310"/>
      <c r="M166" s="303"/>
      <c r="N166" s="303"/>
      <c r="O166" s="303"/>
      <c r="P166" s="341"/>
      <c r="Q166" s="323"/>
      <c r="R166" s="310"/>
      <c r="S166" s="303"/>
      <c r="T166" s="305" t="str">
        <f>IF(T$33="","",T$33)</f>
        <v/>
      </c>
      <c r="U166" s="305" t="str">
        <f>IF(U$33="","",U$33)</f>
        <v/>
      </c>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row>
    <row r="167" spans="1:65">
      <c r="A167" s="336"/>
      <c r="B167" s="337"/>
      <c r="C167" s="117"/>
      <c r="D167" s="118"/>
      <c r="E167" s="346"/>
      <c r="F167" s="347"/>
      <c r="G167" s="303"/>
      <c r="H167" s="303"/>
      <c r="I167" s="303"/>
      <c r="J167" s="303"/>
      <c r="K167" s="321"/>
      <c r="L167" s="310"/>
      <c r="M167" s="303"/>
      <c r="N167" s="303"/>
      <c r="O167" s="303"/>
      <c r="P167" s="341"/>
      <c r="Q167" s="324"/>
      <c r="R167" s="310"/>
      <c r="S167" s="303"/>
      <c r="T167" s="305"/>
      <c r="U167" s="30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row>
    <row r="168" spans="1:65">
      <c r="A168" s="336"/>
      <c r="B168" s="337"/>
      <c r="C168" s="61"/>
      <c r="D168" s="63"/>
      <c r="E168" s="346"/>
      <c r="F168" s="347"/>
      <c r="G168" s="303"/>
      <c r="H168" s="303"/>
      <c r="I168" s="303"/>
      <c r="J168" s="303"/>
      <c r="K168" s="321"/>
      <c r="L168" s="310"/>
      <c r="M168" s="303"/>
      <c r="N168" s="303"/>
      <c r="O168" s="303"/>
      <c r="P168" s="341"/>
      <c r="Q168" s="324"/>
      <c r="R168" s="310"/>
      <c r="S168" s="303"/>
      <c r="T168" s="305"/>
      <c r="U168" s="30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row>
    <row r="169" spans="1:65">
      <c r="A169" s="336"/>
      <c r="B169" s="337"/>
      <c r="C169" s="61"/>
      <c r="D169" s="63"/>
      <c r="E169" s="346"/>
      <c r="F169" s="347"/>
      <c r="G169" s="303"/>
      <c r="H169" s="303"/>
      <c r="I169" s="303"/>
      <c r="J169" s="303"/>
      <c r="K169" s="321"/>
      <c r="L169" s="310"/>
      <c r="M169" s="303"/>
      <c r="N169" s="303"/>
      <c r="O169" s="303"/>
      <c r="P169" s="341"/>
      <c r="Q169" s="324"/>
      <c r="R169" s="310"/>
      <c r="S169" s="303"/>
      <c r="T169" s="305"/>
      <c r="U169" s="30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row>
    <row r="170" spans="1:65" ht="13.5" thickBot="1">
      <c r="A170" s="336"/>
      <c r="B170" s="337"/>
      <c r="C170" s="61"/>
      <c r="D170" s="63"/>
      <c r="E170" s="346"/>
      <c r="F170" s="347"/>
      <c r="G170" s="303"/>
      <c r="H170" s="303"/>
      <c r="I170" s="303"/>
      <c r="J170" s="303"/>
      <c r="K170" s="321"/>
      <c r="L170" s="310"/>
      <c r="M170" s="303"/>
      <c r="N170" s="303"/>
      <c r="O170" s="303"/>
      <c r="P170" s="341"/>
      <c r="Q170" s="325"/>
      <c r="R170" s="310"/>
      <c r="S170" s="303"/>
      <c r="T170" s="305"/>
      <c r="U170" s="30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row>
    <row r="171" spans="1:65" ht="12.75" customHeight="1">
      <c r="A171" s="336"/>
      <c r="B171" s="337"/>
      <c r="C171" s="61"/>
      <c r="D171" s="63"/>
      <c r="E171" s="346"/>
      <c r="F171" s="347"/>
      <c r="G171" s="303"/>
      <c r="H171" s="303"/>
      <c r="I171" s="303"/>
      <c r="J171" s="303"/>
      <c r="K171" s="321"/>
      <c r="L171" s="310"/>
      <c r="M171" s="303"/>
      <c r="N171" s="303"/>
      <c r="O171" s="303"/>
      <c r="P171" s="303"/>
      <c r="Q171" s="303" t="s">
        <v>64</v>
      </c>
      <c r="R171" s="303"/>
      <c r="S171" s="303"/>
      <c r="T171" s="305"/>
      <c r="U171" s="30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row>
    <row r="172" spans="1:65" ht="12.75" customHeight="1">
      <c r="A172" s="336"/>
      <c r="B172" s="337"/>
      <c r="C172" s="62"/>
      <c r="D172" s="63"/>
      <c r="E172" s="346"/>
      <c r="F172" s="347"/>
      <c r="G172" s="303"/>
      <c r="H172" s="303"/>
      <c r="I172" s="303"/>
      <c r="J172" s="303"/>
      <c r="K172" s="321"/>
      <c r="L172" s="310"/>
      <c r="M172" s="303"/>
      <c r="N172" s="303"/>
      <c r="O172" s="303"/>
      <c r="P172" s="303"/>
      <c r="Q172" s="303"/>
      <c r="R172" s="303"/>
      <c r="S172" s="303"/>
      <c r="T172" s="305"/>
      <c r="U172" s="30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row>
    <row r="173" spans="1:65" ht="15" customHeight="1">
      <c r="A173" s="336"/>
      <c r="B173" s="337"/>
      <c r="C173" s="63"/>
      <c r="D173" s="63"/>
      <c r="E173" s="346"/>
      <c r="F173" s="347"/>
      <c r="G173" s="303"/>
      <c r="H173" s="303"/>
      <c r="I173" s="303"/>
      <c r="J173" s="303"/>
      <c r="K173" s="321"/>
      <c r="L173" s="310"/>
      <c r="M173" s="303"/>
      <c r="N173" s="303"/>
      <c r="O173" s="303"/>
      <c r="P173" s="303"/>
      <c r="Q173" s="303"/>
      <c r="R173" s="303"/>
      <c r="S173" s="303"/>
      <c r="T173" s="305"/>
      <c r="U173" s="30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row>
    <row r="174" spans="1:65" ht="15" customHeight="1">
      <c r="A174" s="336"/>
      <c r="B174" s="337"/>
      <c r="C174" s="63"/>
      <c r="D174" s="63"/>
      <c r="E174" s="346"/>
      <c r="F174" s="347"/>
      <c r="G174" s="303"/>
      <c r="H174" s="303"/>
      <c r="I174" s="303"/>
      <c r="J174" s="303"/>
      <c r="K174" s="321"/>
      <c r="L174" s="310"/>
      <c r="M174" s="303"/>
      <c r="N174" s="303"/>
      <c r="O174" s="303"/>
      <c r="P174" s="303"/>
      <c r="Q174" s="303"/>
      <c r="R174" s="303"/>
      <c r="S174" s="303"/>
      <c r="T174" s="305"/>
      <c r="U174" s="30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row>
    <row r="175" spans="1:65" ht="15" customHeight="1">
      <c r="A175" s="336"/>
      <c r="B175" s="337"/>
      <c r="C175" s="64"/>
      <c r="D175" s="63"/>
      <c r="E175" s="346"/>
      <c r="F175" s="347"/>
      <c r="G175" s="303"/>
      <c r="H175" s="303"/>
      <c r="I175" s="303"/>
      <c r="J175" s="303"/>
      <c r="K175" s="321"/>
      <c r="L175" s="310"/>
      <c r="M175" s="303"/>
      <c r="N175" s="303"/>
      <c r="O175" s="303"/>
      <c r="P175" s="303"/>
      <c r="Q175" s="303"/>
      <c r="R175" s="303"/>
      <c r="S175" s="303"/>
      <c r="T175" s="305"/>
      <c r="U175" s="30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row>
    <row r="176" spans="1:65" ht="15" customHeight="1">
      <c r="A176" s="338"/>
      <c r="B176" s="339"/>
      <c r="C176" s="65" t="s">
        <v>77</v>
      </c>
      <c r="D176" s="65" t="s">
        <v>78</v>
      </c>
      <c r="E176" s="348"/>
      <c r="F176" s="349"/>
      <c r="G176" s="304"/>
      <c r="H176" s="304"/>
      <c r="I176" s="304"/>
      <c r="J176" s="304"/>
      <c r="K176" s="322"/>
      <c r="L176" s="316"/>
      <c r="M176" s="304"/>
      <c r="N176" s="304"/>
      <c r="O176" s="304"/>
      <c r="P176" s="304"/>
      <c r="Q176" s="304"/>
      <c r="R176" s="304"/>
      <c r="S176" s="304"/>
      <c r="T176" s="306"/>
      <c r="U176" s="306"/>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row>
    <row r="177" spans="1:65" ht="15.6" customHeight="1">
      <c r="A177" s="297"/>
      <c r="B177" s="298"/>
      <c r="C177" s="170"/>
      <c r="D177" s="172"/>
      <c r="E177" s="296"/>
      <c r="F177" s="295"/>
      <c r="G177" s="90"/>
      <c r="H177" s="90"/>
      <c r="I177" s="90"/>
      <c r="J177" s="90"/>
      <c r="K177" s="294"/>
      <c r="L177" s="295"/>
      <c r="M177" s="90"/>
      <c r="N177" s="90"/>
      <c r="O177" s="90"/>
      <c r="P177" s="90"/>
      <c r="Q177" s="90"/>
      <c r="R177" s="90"/>
      <c r="S177" s="90"/>
      <c r="T177" s="90"/>
      <c r="U177" s="90"/>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row>
    <row r="178" spans="1:65" ht="15.6" customHeight="1">
      <c r="A178" s="297"/>
      <c r="B178" s="298"/>
      <c r="C178" s="171"/>
      <c r="D178" s="172"/>
      <c r="E178" s="296"/>
      <c r="F178" s="295"/>
      <c r="G178" s="90"/>
      <c r="H178" s="90"/>
      <c r="I178" s="90"/>
      <c r="J178" s="90"/>
      <c r="K178" s="294"/>
      <c r="L178" s="295"/>
      <c r="M178" s="90"/>
      <c r="N178" s="90"/>
      <c r="O178" s="90"/>
      <c r="P178" s="90"/>
      <c r="Q178" s="90"/>
      <c r="R178" s="90"/>
      <c r="S178" s="90"/>
      <c r="T178" s="90"/>
      <c r="U178" s="90"/>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row>
    <row r="179" spans="1:65" ht="15.6" customHeight="1">
      <c r="A179" s="297"/>
      <c r="B179" s="298"/>
      <c r="C179" s="171"/>
      <c r="D179" s="172"/>
      <c r="E179" s="296"/>
      <c r="F179" s="295"/>
      <c r="G179" s="90"/>
      <c r="H179" s="90"/>
      <c r="I179" s="90"/>
      <c r="J179" s="90"/>
      <c r="K179" s="294"/>
      <c r="L179" s="295"/>
      <c r="M179" s="90"/>
      <c r="N179" s="90"/>
      <c r="O179" s="90"/>
      <c r="P179" s="90"/>
      <c r="Q179" s="90"/>
      <c r="R179" s="90"/>
      <c r="S179" s="90"/>
      <c r="T179" s="90"/>
      <c r="U179" s="90"/>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row>
    <row r="180" spans="1:65" ht="15.6" customHeight="1">
      <c r="A180" s="297"/>
      <c r="B180" s="298"/>
      <c r="C180" s="171"/>
      <c r="D180" s="172"/>
      <c r="E180" s="296"/>
      <c r="F180" s="295"/>
      <c r="G180" s="90"/>
      <c r="H180" s="90"/>
      <c r="I180" s="90"/>
      <c r="J180" s="90"/>
      <c r="K180" s="294"/>
      <c r="L180" s="295"/>
      <c r="M180" s="90"/>
      <c r="N180" s="90"/>
      <c r="O180" s="90"/>
      <c r="P180" s="90"/>
      <c r="Q180" s="90"/>
      <c r="R180" s="90"/>
      <c r="S180" s="90"/>
      <c r="T180" s="90"/>
      <c r="U180" s="90"/>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row>
    <row r="181" spans="1:65" ht="15.6" customHeight="1">
      <c r="A181" s="297"/>
      <c r="B181" s="298"/>
      <c r="C181" s="171"/>
      <c r="D181" s="172"/>
      <c r="E181" s="296"/>
      <c r="F181" s="295"/>
      <c r="G181" s="90"/>
      <c r="H181" s="90"/>
      <c r="I181" s="90"/>
      <c r="J181" s="90"/>
      <c r="K181" s="294"/>
      <c r="L181" s="295"/>
      <c r="M181" s="90"/>
      <c r="N181" s="90"/>
      <c r="O181" s="90"/>
      <c r="P181" s="90"/>
      <c r="Q181" s="90"/>
      <c r="R181" s="90"/>
      <c r="S181" s="90"/>
      <c r="T181" s="90"/>
      <c r="U181" s="90"/>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row>
    <row r="182" spans="1:65" ht="15.6" customHeight="1">
      <c r="A182" s="297"/>
      <c r="B182" s="298"/>
      <c r="C182" s="171"/>
      <c r="D182" s="172"/>
      <c r="E182" s="296"/>
      <c r="F182" s="295"/>
      <c r="G182" s="90"/>
      <c r="H182" s="90"/>
      <c r="I182" s="90"/>
      <c r="J182" s="90"/>
      <c r="K182" s="294"/>
      <c r="L182" s="295"/>
      <c r="M182" s="90"/>
      <c r="N182" s="90"/>
      <c r="O182" s="90"/>
      <c r="P182" s="90"/>
      <c r="Q182" s="90"/>
      <c r="R182" s="90"/>
      <c r="S182" s="90"/>
      <c r="T182" s="90"/>
      <c r="U182" s="90"/>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row>
    <row r="183" spans="1:65" ht="15.6" customHeight="1">
      <c r="A183" s="297"/>
      <c r="B183" s="298"/>
      <c r="C183" s="171"/>
      <c r="D183" s="172"/>
      <c r="E183" s="296"/>
      <c r="F183" s="295"/>
      <c r="G183" s="90"/>
      <c r="H183" s="90"/>
      <c r="I183" s="90"/>
      <c r="J183" s="90"/>
      <c r="K183" s="294"/>
      <c r="L183" s="295"/>
      <c r="M183" s="90"/>
      <c r="N183" s="90"/>
      <c r="O183" s="90"/>
      <c r="P183" s="90"/>
      <c r="Q183" s="90"/>
      <c r="R183" s="90"/>
      <c r="S183" s="90"/>
      <c r="T183" s="90"/>
      <c r="U183" s="90"/>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row>
    <row r="184" spans="1:65" ht="15.6" customHeight="1">
      <c r="A184" s="297"/>
      <c r="B184" s="298"/>
      <c r="C184" s="171"/>
      <c r="D184" s="172"/>
      <c r="E184" s="296"/>
      <c r="F184" s="295"/>
      <c r="G184" s="90"/>
      <c r="H184" s="90"/>
      <c r="I184" s="90"/>
      <c r="J184" s="90"/>
      <c r="K184" s="294"/>
      <c r="L184" s="295"/>
      <c r="M184" s="90"/>
      <c r="N184" s="90"/>
      <c r="O184" s="90"/>
      <c r="P184" s="90"/>
      <c r="Q184" s="90"/>
      <c r="R184" s="90"/>
      <c r="S184" s="90"/>
      <c r="T184" s="90"/>
      <c r="U184" s="90"/>
      <c r="AJ184" s="55" t="s">
        <v>43</v>
      </c>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row>
    <row r="185" spans="1:65" ht="15.6" customHeight="1">
      <c r="A185" s="297"/>
      <c r="B185" s="298"/>
      <c r="C185" s="171"/>
      <c r="D185" s="172"/>
      <c r="E185" s="296"/>
      <c r="F185" s="295"/>
      <c r="G185" s="90"/>
      <c r="H185" s="90"/>
      <c r="I185" s="90"/>
      <c r="J185" s="90"/>
      <c r="K185" s="294"/>
      <c r="L185" s="295"/>
      <c r="M185" s="90"/>
      <c r="N185" s="90"/>
      <c r="O185" s="90"/>
      <c r="P185" s="90"/>
      <c r="Q185" s="90"/>
      <c r="R185" s="90"/>
      <c r="S185" s="90"/>
      <c r="T185" s="90"/>
      <c r="U185" s="90"/>
      <c r="AJ185" s="55" t="s">
        <v>43</v>
      </c>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row>
    <row r="186" spans="1:65" ht="15.6" customHeight="1">
      <c r="A186" s="297"/>
      <c r="B186" s="298"/>
      <c r="C186" s="171"/>
      <c r="D186" s="172"/>
      <c r="E186" s="296"/>
      <c r="F186" s="295"/>
      <c r="G186" s="90"/>
      <c r="H186" s="90"/>
      <c r="I186" s="90"/>
      <c r="J186" s="90"/>
      <c r="K186" s="294"/>
      <c r="L186" s="295"/>
      <c r="M186" s="90"/>
      <c r="N186" s="90"/>
      <c r="O186" s="90"/>
      <c r="P186" s="90"/>
      <c r="Q186" s="90"/>
      <c r="R186" s="90"/>
      <c r="S186" s="90"/>
      <c r="T186" s="90"/>
      <c r="U186" s="90"/>
      <c r="AJ186" s="55" t="s">
        <v>43</v>
      </c>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row>
    <row r="187" spans="1:65" ht="15.6" customHeight="1">
      <c r="A187" s="297"/>
      <c r="B187" s="298"/>
      <c r="C187" s="170"/>
      <c r="D187" s="172"/>
      <c r="E187" s="296"/>
      <c r="F187" s="295"/>
      <c r="G187" s="90"/>
      <c r="H187" s="90"/>
      <c r="I187" s="90"/>
      <c r="J187" s="90"/>
      <c r="K187" s="294"/>
      <c r="L187" s="295"/>
      <c r="M187" s="90"/>
      <c r="N187" s="90"/>
      <c r="O187" s="90"/>
      <c r="P187" s="90"/>
      <c r="Q187" s="90"/>
      <c r="R187" s="90"/>
      <c r="S187" s="90"/>
      <c r="T187" s="90"/>
      <c r="U187" s="90"/>
      <c r="AJ187" s="55" t="s">
        <v>43</v>
      </c>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row>
    <row r="188" spans="1:65" ht="15.6" customHeight="1">
      <c r="A188" s="297"/>
      <c r="B188" s="298"/>
      <c r="C188" s="171"/>
      <c r="D188" s="172"/>
      <c r="E188" s="296"/>
      <c r="F188" s="295"/>
      <c r="G188" s="90"/>
      <c r="H188" s="90"/>
      <c r="I188" s="90"/>
      <c r="J188" s="90"/>
      <c r="K188" s="294"/>
      <c r="L188" s="295"/>
      <c r="M188" s="90"/>
      <c r="N188" s="90"/>
      <c r="O188" s="90"/>
      <c r="P188" s="90"/>
      <c r="Q188" s="90"/>
      <c r="R188" s="90"/>
      <c r="S188" s="90"/>
      <c r="T188" s="90"/>
      <c r="U188" s="90"/>
      <c r="AJ188" s="55" t="s">
        <v>43</v>
      </c>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row>
    <row r="189" spans="1:65" ht="15.6" customHeight="1">
      <c r="A189" s="297"/>
      <c r="B189" s="298"/>
      <c r="C189" s="171"/>
      <c r="D189" s="172"/>
      <c r="E189" s="296"/>
      <c r="F189" s="295"/>
      <c r="G189" s="90"/>
      <c r="H189" s="90"/>
      <c r="I189" s="90"/>
      <c r="J189" s="90"/>
      <c r="K189" s="294"/>
      <c r="L189" s="295"/>
      <c r="M189" s="90"/>
      <c r="N189" s="90"/>
      <c r="O189" s="90"/>
      <c r="P189" s="90"/>
      <c r="Q189" s="90"/>
      <c r="R189" s="90"/>
      <c r="S189" s="90"/>
      <c r="T189" s="90"/>
      <c r="U189" s="90"/>
      <c r="AJ189" s="55" t="s">
        <v>43</v>
      </c>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row>
    <row r="190" spans="1:65" ht="15.6" customHeight="1">
      <c r="A190" s="297"/>
      <c r="B190" s="298"/>
      <c r="C190" s="171"/>
      <c r="D190" s="172"/>
      <c r="E190" s="296"/>
      <c r="F190" s="295"/>
      <c r="G190" s="90"/>
      <c r="H190" s="90"/>
      <c r="I190" s="90"/>
      <c r="J190" s="90"/>
      <c r="K190" s="294"/>
      <c r="L190" s="295"/>
      <c r="M190" s="90"/>
      <c r="N190" s="90"/>
      <c r="O190" s="90"/>
      <c r="P190" s="90"/>
      <c r="Q190" s="90"/>
      <c r="R190" s="90"/>
      <c r="S190" s="90"/>
      <c r="T190" s="90"/>
      <c r="U190" s="90"/>
      <c r="AJ190" s="55" t="s">
        <v>43</v>
      </c>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row>
    <row r="191" spans="1:65" ht="15.6" customHeight="1">
      <c r="A191" s="297"/>
      <c r="B191" s="298"/>
      <c r="C191" s="171"/>
      <c r="D191" s="172"/>
      <c r="E191" s="296"/>
      <c r="F191" s="295"/>
      <c r="G191" s="90"/>
      <c r="H191" s="90"/>
      <c r="I191" s="90"/>
      <c r="J191" s="90"/>
      <c r="K191" s="294"/>
      <c r="L191" s="295"/>
      <c r="M191" s="90"/>
      <c r="N191" s="90"/>
      <c r="O191" s="90"/>
      <c r="P191" s="90"/>
      <c r="Q191" s="90"/>
      <c r="R191" s="90"/>
      <c r="S191" s="90"/>
      <c r="T191" s="90"/>
      <c r="U191" s="90"/>
      <c r="AJ191" s="55" t="s">
        <v>43</v>
      </c>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row>
    <row r="192" spans="1:65" ht="15.6" customHeight="1">
      <c r="A192" s="297"/>
      <c r="B192" s="298"/>
      <c r="C192" s="171"/>
      <c r="D192" s="172"/>
      <c r="E192" s="296"/>
      <c r="F192" s="295"/>
      <c r="G192" s="90"/>
      <c r="H192" s="90"/>
      <c r="I192" s="90"/>
      <c r="J192" s="90"/>
      <c r="K192" s="294"/>
      <c r="L192" s="295"/>
      <c r="M192" s="90"/>
      <c r="N192" s="90"/>
      <c r="O192" s="90"/>
      <c r="P192" s="90"/>
      <c r="Q192" s="90"/>
      <c r="R192" s="90"/>
      <c r="S192" s="90"/>
      <c r="T192" s="90"/>
      <c r="U192" s="90"/>
      <c r="AJ192" s="55" t="s">
        <v>43</v>
      </c>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row>
    <row r="193" spans="1:65" ht="15.6" customHeight="1">
      <c r="A193" s="297"/>
      <c r="B193" s="298"/>
      <c r="C193" s="171"/>
      <c r="D193" s="172"/>
      <c r="E193" s="296"/>
      <c r="F193" s="295"/>
      <c r="G193" s="90"/>
      <c r="H193" s="90"/>
      <c r="I193" s="90"/>
      <c r="J193" s="90"/>
      <c r="K193" s="294"/>
      <c r="L193" s="295"/>
      <c r="M193" s="90"/>
      <c r="N193" s="90"/>
      <c r="O193" s="90"/>
      <c r="P193" s="90"/>
      <c r="Q193" s="90"/>
      <c r="R193" s="90"/>
      <c r="S193" s="90"/>
      <c r="T193" s="90"/>
      <c r="U193" s="90"/>
      <c r="AJ193" s="55" t="s">
        <v>43</v>
      </c>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row>
    <row r="194" spans="1:65" ht="15.6" customHeight="1">
      <c r="A194" s="297"/>
      <c r="B194" s="298"/>
      <c r="C194" s="171"/>
      <c r="D194" s="172"/>
      <c r="E194" s="296"/>
      <c r="F194" s="295"/>
      <c r="G194" s="90"/>
      <c r="H194" s="90"/>
      <c r="I194" s="90"/>
      <c r="J194" s="90"/>
      <c r="K194" s="294"/>
      <c r="L194" s="295"/>
      <c r="M194" s="90"/>
      <c r="N194" s="90"/>
      <c r="O194" s="90"/>
      <c r="P194" s="90"/>
      <c r="Q194" s="90"/>
      <c r="R194" s="90"/>
      <c r="S194" s="90"/>
      <c r="T194" s="90"/>
      <c r="U194" s="90"/>
      <c r="AJ194" s="55" t="s">
        <v>43</v>
      </c>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row>
    <row r="195" spans="1:65" ht="15.6" customHeight="1">
      <c r="A195" s="297"/>
      <c r="B195" s="298"/>
      <c r="C195" s="171"/>
      <c r="D195" s="172"/>
      <c r="E195" s="296"/>
      <c r="F195" s="295"/>
      <c r="G195" s="90"/>
      <c r="H195" s="90"/>
      <c r="I195" s="90"/>
      <c r="J195" s="90"/>
      <c r="K195" s="294"/>
      <c r="L195" s="295"/>
      <c r="M195" s="90"/>
      <c r="N195" s="90"/>
      <c r="O195" s="90"/>
      <c r="P195" s="90"/>
      <c r="Q195" s="90"/>
      <c r="R195" s="90"/>
      <c r="S195" s="90"/>
      <c r="T195" s="90"/>
      <c r="U195" s="90"/>
      <c r="AJ195" s="55" t="s">
        <v>43</v>
      </c>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row>
    <row r="196" spans="1:65" ht="15.6" customHeight="1">
      <c r="A196" s="297"/>
      <c r="B196" s="298"/>
      <c r="C196" s="171"/>
      <c r="D196" s="172"/>
      <c r="E196" s="296"/>
      <c r="F196" s="295"/>
      <c r="G196" s="90"/>
      <c r="H196" s="90"/>
      <c r="I196" s="90"/>
      <c r="J196" s="90"/>
      <c r="K196" s="294"/>
      <c r="L196" s="295"/>
      <c r="M196" s="90"/>
      <c r="N196" s="90"/>
      <c r="O196" s="90"/>
      <c r="P196" s="90"/>
      <c r="Q196" s="90"/>
      <c r="R196" s="90"/>
      <c r="S196" s="90"/>
      <c r="T196" s="90"/>
      <c r="U196" s="90"/>
      <c r="AJ196" s="55" t="s">
        <v>43</v>
      </c>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row>
    <row r="197" spans="1:65" ht="15.6" customHeight="1">
      <c r="A197" s="297"/>
      <c r="B197" s="298"/>
      <c r="C197" s="171"/>
      <c r="D197" s="172"/>
      <c r="E197" s="296"/>
      <c r="F197" s="295"/>
      <c r="G197" s="90"/>
      <c r="H197" s="90"/>
      <c r="I197" s="90"/>
      <c r="J197" s="90"/>
      <c r="K197" s="294"/>
      <c r="L197" s="295"/>
      <c r="M197" s="90"/>
      <c r="N197" s="90"/>
      <c r="O197" s="90"/>
      <c r="P197" s="90"/>
      <c r="Q197" s="90"/>
      <c r="R197" s="90"/>
      <c r="S197" s="90"/>
      <c r="T197" s="90"/>
      <c r="U197" s="90"/>
      <c r="AJ197" s="55" t="s">
        <v>43</v>
      </c>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row>
    <row r="198" spans="1:65" ht="15.6" customHeight="1">
      <c r="A198" s="297"/>
      <c r="B198" s="298"/>
      <c r="C198" s="171"/>
      <c r="D198" s="172"/>
      <c r="E198" s="296"/>
      <c r="F198" s="295"/>
      <c r="G198" s="90"/>
      <c r="H198" s="90"/>
      <c r="I198" s="90"/>
      <c r="J198" s="90"/>
      <c r="K198" s="294"/>
      <c r="L198" s="295"/>
      <c r="M198" s="90"/>
      <c r="N198" s="90"/>
      <c r="O198" s="90"/>
      <c r="P198" s="90"/>
      <c r="Q198" s="90"/>
      <c r="R198" s="90"/>
      <c r="S198" s="90"/>
      <c r="T198" s="90"/>
      <c r="U198" s="90"/>
      <c r="AJ198" s="55" t="s">
        <v>43</v>
      </c>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row>
    <row r="199" spans="1:65" ht="15.6" customHeight="1">
      <c r="A199" s="297"/>
      <c r="B199" s="298"/>
      <c r="C199" s="171"/>
      <c r="D199" s="172"/>
      <c r="E199" s="296"/>
      <c r="F199" s="295"/>
      <c r="G199" s="90"/>
      <c r="H199" s="90"/>
      <c r="I199" s="90"/>
      <c r="J199" s="90"/>
      <c r="K199" s="294"/>
      <c r="L199" s="295"/>
      <c r="M199" s="90"/>
      <c r="N199" s="90"/>
      <c r="O199" s="90"/>
      <c r="P199" s="90"/>
      <c r="Q199" s="90"/>
      <c r="R199" s="90"/>
      <c r="S199" s="90"/>
      <c r="T199" s="90"/>
      <c r="U199" s="90"/>
      <c r="AJ199" s="55" t="s">
        <v>43</v>
      </c>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row>
    <row r="200" spans="1:65" ht="15.6" customHeight="1">
      <c r="A200" s="297"/>
      <c r="B200" s="298"/>
      <c r="C200" s="171"/>
      <c r="D200" s="172"/>
      <c r="E200" s="296"/>
      <c r="F200" s="295"/>
      <c r="G200" s="90"/>
      <c r="H200" s="90"/>
      <c r="I200" s="90"/>
      <c r="J200" s="90"/>
      <c r="K200" s="294"/>
      <c r="L200" s="295"/>
      <c r="M200" s="90"/>
      <c r="N200" s="90"/>
      <c r="O200" s="90"/>
      <c r="P200" s="90"/>
      <c r="Q200" s="90"/>
      <c r="R200" s="90"/>
      <c r="S200" s="90"/>
      <c r="T200" s="90"/>
      <c r="U200" s="90"/>
      <c r="AJ200" s="55" t="s">
        <v>43</v>
      </c>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row>
    <row r="201" spans="1:65" ht="15.6" customHeight="1">
      <c r="A201" s="297"/>
      <c r="B201" s="298"/>
      <c r="C201" s="171"/>
      <c r="D201" s="172"/>
      <c r="E201" s="296"/>
      <c r="F201" s="295"/>
      <c r="G201" s="90"/>
      <c r="H201" s="90"/>
      <c r="I201" s="90"/>
      <c r="J201" s="90"/>
      <c r="K201" s="294"/>
      <c r="L201" s="295"/>
      <c r="M201" s="90"/>
      <c r="N201" s="90"/>
      <c r="O201" s="90"/>
      <c r="P201" s="90"/>
      <c r="Q201" s="90"/>
      <c r="R201" s="90"/>
      <c r="S201" s="90"/>
      <c r="T201" s="90"/>
      <c r="U201" s="90"/>
      <c r="AJ201" s="55" t="s">
        <v>43</v>
      </c>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row>
    <row r="202" spans="1:65" ht="15.6" customHeight="1">
      <c r="A202" s="297"/>
      <c r="B202" s="298"/>
      <c r="C202" s="171"/>
      <c r="D202" s="172"/>
      <c r="E202" s="296"/>
      <c r="F202" s="295"/>
      <c r="G202" s="90"/>
      <c r="H202" s="90"/>
      <c r="I202" s="90"/>
      <c r="J202" s="90"/>
      <c r="K202" s="294"/>
      <c r="L202" s="295"/>
      <c r="M202" s="90"/>
      <c r="N202" s="90"/>
      <c r="O202" s="90"/>
      <c r="P202" s="90"/>
      <c r="Q202" s="90"/>
      <c r="R202" s="90"/>
      <c r="S202" s="90"/>
      <c r="T202" s="90"/>
      <c r="U202" s="90"/>
      <c r="AJ202" s="55" t="s">
        <v>43</v>
      </c>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row>
    <row r="203" spans="1:65" ht="15.6" customHeight="1">
      <c r="A203" s="297"/>
      <c r="B203" s="298"/>
      <c r="C203" s="171"/>
      <c r="D203" s="172"/>
      <c r="E203" s="296"/>
      <c r="F203" s="295"/>
      <c r="G203" s="90"/>
      <c r="H203" s="90"/>
      <c r="I203" s="90"/>
      <c r="J203" s="90"/>
      <c r="K203" s="294"/>
      <c r="L203" s="295"/>
      <c r="M203" s="90"/>
      <c r="N203" s="90"/>
      <c r="O203" s="90"/>
      <c r="P203" s="90"/>
      <c r="Q203" s="90"/>
      <c r="R203" s="90"/>
      <c r="S203" s="90"/>
      <c r="T203" s="90"/>
      <c r="U203" s="90"/>
      <c r="AJ203" s="55" t="s">
        <v>43</v>
      </c>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row>
    <row r="204" spans="1:65" ht="15.6" customHeight="1">
      <c r="A204" s="297"/>
      <c r="B204" s="298"/>
      <c r="C204" s="171"/>
      <c r="D204" s="172"/>
      <c r="E204" s="296"/>
      <c r="F204" s="295"/>
      <c r="G204" s="90"/>
      <c r="H204" s="90"/>
      <c r="I204" s="90"/>
      <c r="J204" s="90"/>
      <c r="K204" s="294"/>
      <c r="L204" s="295"/>
      <c r="M204" s="90"/>
      <c r="N204" s="90"/>
      <c r="O204" s="90"/>
      <c r="P204" s="90"/>
      <c r="Q204" s="90"/>
      <c r="R204" s="90"/>
      <c r="S204" s="90"/>
      <c r="T204" s="90"/>
      <c r="U204" s="90"/>
      <c r="AJ204" s="55" t="s">
        <v>43</v>
      </c>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row>
    <row r="205" spans="1:65" ht="15.6" customHeight="1">
      <c r="A205" s="297"/>
      <c r="B205" s="298"/>
      <c r="C205" s="171"/>
      <c r="D205" s="172"/>
      <c r="E205" s="296"/>
      <c r="F205" s="295"/>
      <c r="G205" s="90"/>
      <c r="H205" s="90"/>
      <c r="I205" s="90"/>
      <c r="J205" s="90"/>
      <c r="K205" s="294"/>
      <c r="L205" s="295"/>
      <c r="M205" s="90"/>
      <c r="N205" s="90"/>
      <c r="O205" s="90"/>
      <c r="P205" s="90"/>
      <c r="Q205" s="90"/>
      <c r="R205" s="90"/>
      <c r="S205" s="90"/>
      <c r="T205" s="90"/>
      <c r="U205" s="90"/>
      <c r="AJ205" s="55" t="s">
        <v>43</v>
      </c>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row>
    <row r="206" spans="1:65" ht="5.25" customHeight="1">
      <c r="A206" s="270"/>
      <c r="B206" s="270"/>
      <c r="D206" s="270"/>
      <c r="E206" s="270"/>
    </row>
    <row r="207" spans="1:65">
      <c r="A207" s="293"/>
      <c r="B207" s="293"/>
      <c r="D207" s="293"/>
      <c r="E207" s="293"/>
      <c r="R207" s="114" t="str">
        <f>IF('2. Jord'!A228&lt;&gt;"","Fortsættes","")</f>
        <v/>
      </c>
      <c r="S207" s="114"/>
      <c r="T207" s="114"/>
      <c r="U207" s="114"/>
      <c r="Z207" s="56" t="s">
        <v>58</v>
      </c>
      <c r="AA207" s="318"/>
      <c r="AB207" s="318"/>
      <c r="AC207" s="318"/>
    </row>
    <row r="208" spans="1:65">
      <c r="A208" s="293"/>
      <c r="B208" s="293"/>
      <c r="D208" s="293"/>
      <c r="E208" s="293"/>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row>
    <row r="209" spans="1:65" ht="21.75" customHeight="1">
      <c r="A209" s="307" t="s">
        <v>36</v>
      </c>
      <c r="B209" s="307"/>
      <c r="C209" s="307"/>
      <c r="D209" s="307"/>
      <c r="E209" s="307"/>
      <c r="F209" s="307"/>
      <c r="G209" s="307"/>
      <c r="H209" s="307"/>
      <c r="I209" s="307"/>
      <c r="J209" s="307"/>
      <c r="K209" s="307"/>
      <c r="L209" s="307"/>
      <c r="M209" s="307"/>
      <c r="N209" s="307"/>
      <c r="O209" s="307"/>
      <c r="P209" s="307"/>
      <c r="Q209" s="307"/>
      <c r="R209" s="307"/>
      <c r="S209" s="307"/>
      <c r="T209" s="307"/>
      <c r="U209" s="307"/>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row>
    <row r="210" spans="1:65" ht="13.5" customHeight="1">
      <c r="A210" s="319"/>
      <c r="B210" s="319"/>
      <c r="C210" s="21"/>
      <c r="D210" s="319"/>
      <c r="E210" s="319"/>
      <c r="F210" s="21"/>
      <c r="G210" s="21"/>
      <c r="H210" s="21"/>
      <c r="I210" s="21"/>
      <c r="J210" s="21"/>
      <c r="K210" s="21"/>
      <c r="L210" s="21"/>
      <c r="M210" s="21"/>
      <c r="N210" s="21"/>
      <c r="O210" s="21"/>
      <c r="P210" s="21"/>
      <c r="Q210" s="21"/>
      <c r="R210" s="21"/>
      <c r="S210" s="21"/>
      <c r="T210" s="21"/>
      <c r="U210" s="21"/>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row>
    <row r="211" spans="1:65" ht="24" customHeight="1">
      <c r="A211" s="37" t="s">
        <v>0</v>
      </c>
      <c r="B211" s="332" t="str">
        <f>IF('1. Vejledning'!$B$22="","",'1. Vejledning'!$B$22)</f>
        <v/>
      </c>
      <c r="C211" s="332"/>
      <c r="D211" s="332"/>
      <c r="E211" s="332"/>
      <c r="F211" s="41"/>
      <c r="G211" s="41"/>
      <c r="H211" s="42"/>
      <c r="I211" s="42"/>
      <c r="J211" s="22"/>
      <c r="K211" s="43"/>
      <c r="L211" s="22"/>
      <c r="M211" s="22"/>
      <c r="N211" s="280" t="s">
        <v>15</v>
      </c>
      <c r="O211" s="280"/>
      <c r="P211" s="280"/>
      <c r="Q211" s="333" t="str">
        <f>IF('1. Vejledning'!$Q$22="","",'1. Vejledning'!$Q$22)</f>
        <v/>
      </c>
      <c r="R211" s="333"/>
      <c r="S211" s="333"/>
      <c r="T211" s="333"/>
      <c r="U211" s="60"/>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row>
    <row r="212" spans="1:65" ht="24" customHeight="1">
      <c r="A212" s="38" t="s">
        <v>46</v>
      </c>
      <c r="B212" s="311" t="str">
        <f>IF('1. Vejledning'!$B$23="","",'1. Vejledning'!$B$23)</f>
        <v/>
      </c>
      <c r="C212" s="311"/>
      <c r="D212" s="311"/>
      <c r="E212" s="311"/>
      <c r="F212" s="278" t="s">
        <v>44</v>
      </c>
      <c r="G212" s="278"/>
      <c r="H212" s="278"/>
      <c r="I212" s="278"/>
      <c r="J212" s="278"/>
      <c r="K212" s="299" t="str">
        <f>IF('1. Vejledning'!$K$23="","",'1. Vejledning'!$K$23)</f>
        <v/>
      </c>
      <c r="L212" s="299"/>
      <c r="M212" s="299"/>
      <c r="N212" s="299"/>
      <c r="O212" s="299"/>
      <c r="P212" s="299"/>
      <c r="Q212" s="299"/>
      <c r="R212" s="299"/>
      <c r="S212" s="299"/>
      <c r="T212" s="299"/>
      <c r="U212" s="32"/>
      <c r="AJ212" s="2"/>
      <c r="AK212" s="2"/>
      <c r="AL212" s="2"/>
      <c r="AM212" s="2"/>
      <c r="AN212" s="2"/>
      <c r="AO212" s="2"/>
      <c r="AP212" s="2"/>
      <c r="AQ212" s="2"/>
      <c r="AR212" s="2"/>
      <c r="AS212" s="2"/>
    </row>
    <row r="213" spans="1:65" ht="24" customHeight="1">
      <c r="A213" s="38" t="s">
        <v>1</v>
      </c>
      <c r="B213" s="299" t="str">
        <f>IF('1. Vejledning'!$B$24="","",'1. Vejledning'!$B$24)</f>
        <v/>
      </c>
      <c r="C213" s="299"/>
      <c r="D213" s="299"/>
      <c r="E213" s="299"/>
      <c r="F213" s="299" t="str">
        <f>IF('1. Vejledning'!F233="","",'1. Vejledning'!F233)</f>
        <v/>
      </c>
      <c r="G213" s="299"/>
      <c r="H213" s="299"/>
      <c r="I213" s="299"/>
      <c r="J213" s="299" t="str">
        <f>IF('1. Vejledning'!J233="","",'1. Vejledning'!J233)</f>
        <v/>
      </c>
      <c r="K213" s="299"/>
      <c r="L213" s="299"/>
      <c r="M213" s="299"/>
      <c r="N213" s="299" t="str">
        <f>IF('1. Vejledning'!N233="","",'1. Vejledning'!N233)</f>
        <v/>
      </c>
      <c r="O213" s="299"/>
      <c r="P213" s="299"/>
      <c r="Q213" s="299"/>
      <c r="R213" s="299" t="str">
        <f>IF('1. Vejledning'!R233="","",'1. Vejledning'!R233)</f>
        <v/>
      </c>
      <c r="S213" s="299"/>
      <c r="T213" s="299"/>
      <c r="U213" s="32"/>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row>
    <row r="214" spans="1:65" ht="13.5" customHeight="1" thickBot="1">
      <c r="A214" s="34"/>
      <c r="B214" s="35"/>
      <c r="C214" s="35"/>
      <c r="D214" s="35"/>
      <c r="E214" s="35"/>
      <c r="F214" s="35"/>
      <c r="G214" s="35"/>
      <c r="H214" s="35"/>
      <c r="I214" s="35"/>
      <c r="J214" s="35"/>
      <c r="K214" s="35"/>
      <c r="L214" s="35"/>
      <c r="M214" s="35"/>
      <c r="N214" s="35"/>
      <c r="O214" s="35"/>
      <c r="P214" s="35"/>
      <c r="Q214" s="35"/>
      <c r="R214" s="35"/>
      <c r="S214" s="35"/>
      <c r="T214" s="35"/>
      <c r="U214" s="36"/>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row>
    <row r="215" spans="1:65" ht="15.75" customHeight="1" thickTop="1">
      <c r="A215" s="67"/>
      <c r="B215" s="68"/>
      <c r="C215" s="68"/>
      <c r="D215" s="68"/>
      <c r="E215" s="68"/>
      <c r="F215" s="68"/>
      <c r="G215" s="68"/>
      <c r="H215" s="68"/>
      <c r="I215" s="68"/>
      <c r="J215" s="68"/>
      <c r="K215" s="68"/>
      <c r="L215" s="68"/>
      <c r="M215" s="68"/>
      <c r="N215" s="68"/>
      <c r="O215" s="68"/>
      <c r="P215" s="68"/>
      <c r="Q215" s="68"/>
      <c r="R215" s="68"/>
      <c r="S215" s="68"/>
      <c r="T215" s="68"/>
      <c r="U215" s="69"/>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row>
    <row r="216" spans="1:65" ht="12.75" customHeight="1" thickBot="1">
      <c r="A216" s="334" t="s">
        <v>59</v>
      </c>
      <c r="B216" s="335"/>
      <c r="C216" s="328" t="s">
        <v>89</v>
      </c>
      <c r="D216" s="329"/>
      <c r="E216" s="358" t="s">
        <v>6</v>
      </c>
      <c r="F216" s="359"/>
      <c r="G216" s="302" t="s">
        <v>71</v>
      </c>
      <c r="H216" s="302" t="s">
        <v>72</v>
      </c>
      <c r="I216" s="302" t="s">
        <v>73</v>
      </c>
      <c r="J216" s="302" t="s">
        <v>18</v>
      </c>
      <c r="K216" s="320" t="s">
        <v>79</v>
      </c>
      <c r="L216" s="315" t="s">
        <v>70</v>
      </c>
      <c r="M216" s="317" t="s">
        <v>39</v>
      </c>
      <c r="N216" s="302" t="s">
        <v>19</v>
      </c>
      <c r="O216" s="302" t="s">
        <v>20</v>
      </c>
      <c r="P216" s="302" t="s">
        <v>40</v>
      </c>
      <c r="Q216" s="51"/>
      <c r="R216" s="302" t="s">
        <v>86</v>
      </c>
      <c r="S216" s="302" t="s">
        <v>33</v>
      </c>
      <c r="T216" s="326" t="s">
        <v>7</v>
      </c>
      <c r="U216" s="327"/>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row>
    <row r="217" spans="1:65" ht="15.75" customHeight="1">
      <c r="A217" s="336"/>
      <c r="B217" s="337"/>
      <c r="C217" s="330"/>
      <c r="D217" s="331"/>
      <c r="E217" s="346"/>
      <c r="F217" s="347"/>
      <c r="G217" s="303"/>
      <c r="H217" s="303"/>
      <c r="I217" s="303"/>
      <c r="J217" s="303"/>
      <c r="K217" s="321"/>
      <c r="L217" s="310"/>
      <c r="M217" s="303"/>
      <c r="N217" s="303"/>
      <c r="O217" s="303"/>
      <c r="P217" s="341"/>
      <c r="Q217" s="323"/>
      <c r="R217" s="310"/>
      <c r="S217" s="303"/>
      <c r="T217" s="305" t="str">
        <f>IF(T$33="","",T$33)</f>
        <v/>
      </c>
      <c r="U217" s="305" t="str">
        <f>IF(U$33="","",U$33)</f>
        <v/>
      </c>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row>
    <row r="218" spans="1:65">
      <c r="A218" s="336"/>
      <c r="B218" s="337"/>
      <c r="C218" s="117"/>
      <c r="D218" s="118"/>
      <c r="E218" s="346"/>
      <c r="F218" s="347"/>
      <c r="G218" s="303"/>
      <c r="H218" s="303"/>
      <c r="I218" s="303"/>
      <c r="J218" s="303"/>
      <c r="K218" s="321"/>
      <c r="L218" s="310"/>
      <c r="M218" s="303"/>
      <c r="N218" s="303"/>
      <c r="O218" s="303"/>
      <c r="P218" s="341"/>
      <c r="Q218" s="324"/>
      <c r="R218" s="310"/>
      <c r="S218" s="303"/>
      <c r="T218" s="305"/>
      <c r="U218" s="30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row>
    <row r="219" spans="1:65">
      <c r="A219" s="336"/>
      <c r="B219" s="337"/>
      <c r="C219" s="61"/>
      <c r="D219" s="63"/>
      <c r="E219" s="346"/>
      <c r="F219" s="347"/>
      <c r="G219" s="303"/>
      <c r="H219" s="303"/>
      <c r="I219" s="303"/>
      <c r="J219" s="303"/>
      <c r="K219" s="321"/>
      <c r="L219" s="310"/>
      <c r="M219" s="303"/>
      <c r="N219" s="303"/>
      <c r="O219" s="303"/>
      <c r="P219" s="341"/>
      <c r="Q219" s="324"/>
      <c r="R219" s="310"/>
      <c r="S219" s="303"/>
      <c r="T219" s="305"/>
      <c r="U219" s="30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row>
    <row r="220" spans="1:65">
      <c r="A220" s="336"/>
      <c r="B220" s="337"/>
      <c r="C220" s="61"/>
      <c r="D220" s="63"/>
      <c r="E220" s="346"/>
      <c r="F220" s="347"/>
      <c r="G220" s="303"/>
      <c r="H220" s="303"/>
      <c r="I220" s="303"/>
      <c r="J220" s="303"/>
      <c r="K220" s="321"/>
      <c r="L220" s="310"/>
      <c r="M220" s="303"/>
      <c r="N220" s="303"/>
      <c r="O220" s="303"/>
      <c r="P220" s="341"/>
      <c r="Q220" s="324"/>
      <c r="R220" s="310"/>
      <c r="S220" s="303"/>
      <c r="T220" s="305"/>
      <c r="U220" s="30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row>
    <row r="221" spans="1:65" ht="13.5" thickBot="1">
      <c r="A221" s="336"/>
      <c r="B221" s="337"/>
      <c r="C221" s="61"/>
      <c r="D221" s="63"/>
      <c r="E221" s="346"/>
      <c r="F221" s="347"/>
      <c r="G221" s="303"/>
      <c r="H221" s="303"/>
      <c r="I221" s="303"/>
      <c r="J221" s="303"/>
      <c r="K221" s="321"/>
      <c r="L221" s="310"/>
      <c r="M221" s="303"/>
      <c r="N221" s="303"/>
      <c r="O221" s="303"/>
      <c r="P221" s="341"/>
      <c r="Q221" s="325"/>
      <c r="R221" s="310"/>
      <c r="S221" s="303"/>
      <c r="T221" s="305"/>
      <c r="U221" s="30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row>
    <row r="222" spans="1:65" ht="12.75" customHeight="1">
      <c r="A222" s="336"/>
      <c r="B222" s="337"/>
      <c r="C222" s="61"/>
      <c r="D222" s="63"/>
      <c r="E222" s="346"/>
      <c r="F222" s="347"/>
      <c r="G222" s="303"/>
      <c r="H222" s="303"/>
      <c r="I222" s="303"/>
      <c r="J222" s="303"/>
      <c r="K222" s="321"/>
      <c r="L222" s="310"/>
      <c r="M222" s="303"/>
      <c r="N222" s="303"/>
      <c r="O222" s="303"/>
      <c r="P222" s="303"/>
      <c r="Q222" s="303" t="s">
        <v>64</v>
      </c>
      <c r="R222" s="303"/>
      <c r="S222" s="303"/>
      <c r="T222" s="305"/>
      <c r="U222" s="30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row>
    <row r="223" spans="1:65" ht="12.75" customHeight="1">
      <c r="A223" s="336"/>
      <c r="B223" s="337"/>
      <c r="C223" s="62"/>
      <c r="D223" s="63"/>
      <c r="E223" s="346"/>
      <c r="F223" s="347"/>
      <c r="G223" s="303"/>
      <c r="H223" s="303"/>
      <c r="I223" s="303"/>
      <c r="J223" s="303"/>
      <c r="K223" s="321"/>
      <c r="L223" s="310"/>
      <c r="M223" s="303"/>
      <c r="N223" s="303"/>
      <c r="O223" s="303"/>
      <c r="P223" s="303"/>
      <c r="Q223" s="303"/>
      <c r="R223" s="303"/>
      <c r="S223" s="303"/>
      <c r="T223" s="305"/>
      <c r="U223" s="30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row>
    <row r="224" spans="1:65" ht="15" customHeight="1">
      <c r="A224" s="336"/>
      <c r="B224" s="337"/>
      <c r="C224" s="63"/>
      <c r="D224" s="63"/>
      <c r="E224" s="346"/>
      <c r="F224" s="347"/>
      <c r="G224" s="303"/>
      <c r="H224" s="303"/>
      <c r="I224" s="303"/>
      <c r="J224" s="303"/>
      <c r="K224" s="321"/>
      <c r="L224" s="310"/>
      <c r="M224" s="303"/>
      <c r="N224" s="303"/>
      <c r="O224" s="303"/>
      <c r="P224" s="303"/>
      <c r="Q224" s="303"/>
      <c r="R224" s="303"/>
      <c r="S224" s="303"/>
      <c r="T224" s="305"/>
      <c r="U224" s="30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row>
    <row r="225" spans="1:65" ht="15" customHeight="1">
      <c r="A225" s="336"/>
      <c r="B225" s="337"/>
      <c r="C225" s="63"/>
      <c r="D225" s="63"/>
      <c r="E225" s="346"/>
      <c r="F225" s="347"/>
      <c r="G225" s="303"/>
      <c r="H225" s="303"/>
      <c r="I225" s="303"/>
      <c r="J225" s="303"/>
      <c r="K225" s="321"/>
      <c r="L225" s="310"/>
      <c r="M225" s="303"/>
      <c r="N225" s="303"/>
      <c r="O225" s="303"/>
      <c r="P225" s="303"/>
      <c r="Q225" s="303"/>
      <c r="R225" s="303"/>
      <c r="S225" s="303"/>
      <c r="T225" s="305"/>
      <c r="U225" s="30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row>
    <row r="226" spans="1:65" ht="15" customHeight="1">
      <c r="A226" s="336"/>
      <c r="B226" s="337"/>
      <c r="C226" s="64"/>
      <c r="D226" s="63"/>
      <c r="E226" s="346"/>
      <c r="F226" s="347"/>
      <c r="G226" s="303"/>
      <c r="H226" s="303"/>
      <c r="I226" s="303"/>
      <c r="J226" s="303"/>
      <c r="K226" s="321"/>
      <c r="L226" s="310"/>
      <c r="M226" s="303"/>
      <c r="N226" s="303"/>
      <c r="O226" s="303"/>
      <c r="P226" s="303"/>
      <c r="Q226" s="303"/>
      <c r="R226" s="303"/>
      <c r="S226" s="303"/>
      <c r="T226" s="305"/>
      <c r="U226" s="30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row>
    <row r="227" spans="1:65" ht="15" customHeight="1">
      <c r="A227" s="338"/>
      <c r="B227" s="339"/>
      <c r="C227" s="65" t="s">
        <v>77</v>
      </c>
      <c r="D227" s="65" t="s">
        <v>78</v>
      </c>
      <c r="E227" s="348"/>
      <c r="F227" s="349"/>
      <c r="G227" s="304"/>
      <c r="H227" s="304"/>
      <c r="I227" s="304"/>
      <c r="J227" s="304"/>
      <c r="K227" s="322"/>
      <c r="L227" s="316"/>
      <c r="M227" s="304"/>
      <c r="N227" s="304"/>
      <c r="O227" s="304"/>
      <c r="P227" s="304"/>
      <c r="Q227" s="304"/>
      <c r="R227" s="304"/>
      <c r="S227" s="304"/>
      <c r="T227" s="306"/>
      <c r="U227" s="306"/>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row>
    <row r="228" spans="1:65" ht="15.6" customHeight="1">
      <c r="A228" s="297"/>
      <c r="B228" s="298"/>
      <c r="C228" s="170"/>
      <c r="D228" s="172"/>
      <c r="E228" s="296"/>
      <c r="F228" s="295"/>
      <c r="G228" s="90"/>
      <c r="H228" s="90"/>
      <c r="I228" s="90"/>
      <c r="J228" s="90"/>
      <c r="K228" s="294"/>
      <c r="L228" s="295"/>
      <c r="M228" s="90"/>
      <c r="N228" s="90"/>
      <c r="O228" s="90"/>
      <c r="P228" s="90"/>
      <c r="Q228" s="90"/>
      <c r="R228" s="90"/>
      <c r="S228" s="90"/>
      <c r="T228" s="90"/>
      <c r="U228" s="90"/>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row>
    <row r="229" spans="1:65" ht="15.6" customHeight="1">
      <c r="A229" s="297"/>
      <c r="B229" s="298"/>
      <c r="C229" s="171"/>
      <c r="D229" s="172"/>
      <c r="E229" s="296"/>
      <c r="F229" s="295"/>
      <c r="G229" s="90"/>
      <c r="H229" s="90"/>
      <c r="I229" s="90"/>
      <c r="J229" s="90"/>
      <c r="K229" s="294"/>
      <c r="L229" s="295"/>
      <c r="M229" s="90"/>
      <c r="N229" s="90"/>
      <c r="O229" s="90"/>
      <c r="P229" s="90"/>
      <c r="Q229" s="90"/>
      <c r="R229" s="90"/>
      <c r="S229" s="90"/>
      <c r="T229" s="90"/>
      <c r="U229" s="90"/>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row>
    <row r="230" spans="1:65" ht="15.6" customHeight="1">
      <c r="A230" s="297"/>
      <c r="B230" s="298"/>
      <c r="C230" s="171"/>
      <c r="D230" s="172"/>
      <c r="E230" s="296"/>
      <c r="F230" s="295"/>
      <c r="G230" s="90"/>
      <c r="H230" s="90"/>
      <c r="I230" s="90"/>
      <c r="J230" s="90"/>
      <c r="K230" s="294"/>
      <c r="L230" s="295"/>
      <c r="M230" s="90"/>
      <c r="N230" s="90"/>
      <c r="O230" s="90"/>
      <c r="P230" s="90"/>
      <c r="Q230" s="90"/>
      <c r="R230" s="90"/>
      <c r="S230" s="90"/>
      <c r="T230" s="90"/>
      <c r="U230" s="90"/>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row>
    <row r="231" spans="1:65" ht="15.6" customHeight="1">
      <c r="A231" s="297"/>
      <c r="B231" s="298"/>
      <c r="C231" s="171"/>
      <c r="D231" s="172"/>
      <c r="E231" s="296"/>
      <c r="F231" s="295"/>
      <c r="G231" s="90"/>
      <c r="H231" s="90"/>
      <c r="I231" s="90"/>
      <c r="J231" s="90"/>
      <c r="K231" s="294"/>
      <c r="L231" s="295"/>
      <c r="M231" s="90"/>
      <c r="N231" s="90"/>
      <c r="O231" s="90"/>
      <c r="P231" s="90"/>
      <c r="Q231" s="90"/>
      <c r="R231" s="90"/>
      <c r="S231" s="90"/>
      <c r="T231" s="90"/>
      <c r="U231" s="90"/>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row>
    <row r="232" spans="1:65" ht="15.6" customHeight="1">
      <c r="A232" s="297"/>
      <c r="B232" s="298"/>
      <c r="C232" s="171"/>
      <c r="D232" s="172"/>
      <c r="E232" s="296"/>
      <c r="F232" s="295"/>
      <c r="G232" s="90"/>
      <c r="H232" s="90"/>
      <c r="I232" s="90"/>
      <c r="J232" s="90"/>
      <c r="K232" s="294"/>
      <c r="L232" s="295"/>
      <c r="M232" s="90"/>
      <c r="N232" s="90"/>
      <c r="O232" s="90"/>
      <c r="P232" s="90"/>
      <c r="Q232" s="90"/>
      <c r="R232" s="90"/>
      <c r="S232" s="90"/>
      <c r="T232" s="90"/>
      <c r="U232" s="90"/>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row>
    <row r="233" spans="1:65" ht="15.6" customHeight="1">
      <c r="A233" s="297"/>
      <c r="B233" s="298"/>
      <c r="C233" s="171"/>
      <c r="D233" s="172"/>
      <c r="E233" s="296"/>
      <c r="F233" s="295"/>
      <c r="G233" s="90"/>
      <c r="H233" s="90"/>
      <c r="I233" s="90"/>
      <c r="J233" s="90"/>
      <c r="K233" s="294"/>
      <c r="L233" s="295"/>
      <c r="M233" s="90"/>
      <c r="N233" s="90"/>
      <c r="O233" s="90"/>
      <c r="P233" s="90"/>
      <c r="Q233" s="90"/>
      <c r="R233" s="90"/>
      <c r="S233" s="90"/>
      <c r="T233" s="90"/>
      <c r="U233" s="90"/>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row>
    <row r="234" spans="1:65" ht="15.6" customHeight="1">
      <c r="A234" s="297"/>
      <c r="B234" s="298"/>
      <c r="C234" s="171"/>
      <c r="D234" s="172"/>
      <c r="E234" s="296"/>
      <c r="F234" s="295"/>
      <c r="G234" s="90"/>
      <c r="H234" s="90"/>
      <c r="I234" s="90"/>
      <c r="J234" s="90"/>
      <c r="K234" s="294"/>
      <c r="L234" s="295"/>
      <c r="M234" s="90"/>
      <c r="N234" s="90"/>
      <c r="O234" s="90"/>
      <c r="P234" s="90"/>
      <c r="Q234" s="90"/>
      <c r="R234" s="90"/>
      <c r="S234" s="90"/>
      <c r="T234" s="90"/>
      <c r="U234" s="90"/>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row>
    <row r="235" spans="1:65" ht="15.6" customHeight="1">
      <c r="A235" s="297"/>
      <c r="B235" s="298"/>
      <c r="C235" s="171"/>
      <c r="D235" s="172"/>
      <c r="E235" s="296"/>
      <c r="F235" s="295"/>
      <c r="G235" s="90"/>
      <c r="H235" s="90"/>
      <c r="I235" s="90"/>
      <c r="J235" s="90"/>
      <c r="K235" s="294"/>
      <c r="L235" s="295"/>
      <c r="M235" s="90"/>
      <c r="N235" s="90"/>
      <c r="O235" s="90"/>
      <c r="P235" s="90"/>
      <c r="Q235" s="90"/>
      <c r="R235" s="90"/>
      <c r="S235" s="90"/>
      <c r="T235" s="90"/>
      <c r="U235" s="90"/>
      <c r="AJ235" s="55" t="s">
        <v>43</v>
      </c>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row>
    <row r="236" spans="1:65" ht="15.6" customHeight="1">
      <c r="A236" s="297"/>
      <c r="B236" s="298"/>
      <c r="C236" s="171"/>
      <c r="D236" s="172"/>
      <c r="E236" s="296"/>
      <c r="F236" s="295"/>
      <c r="G236" s="90"/>
      <c r="H236" s="90"/>
      <c r="I236" s="90"/>
      <c r="J236" s="90"/>
      <c r="K236" s="294"/>
      <c r="L236" s="295"/>
      <c r="M236" s="90"/>
      <c r="N236" s="90"/>
      <c r="O236" s="90"/>
      <c r="P236" s="90"/>
      <c r="Q236" s="90"/>
      <c r="R236" s="90"/>
      <c r="S236" s="90"/>
      <c r="T236" s="90"/>
      <c r="U236" s="90"/>
      <c r="AJ236" s="55" t="s">
        <v>43</v>
      </c>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row>
    <row r="237" spans="1:65" ht="15.6" customHeight="1">
      <c r="A237" s="297"/>
      <c r="B237" s="298"/>
      <c r="C237" s="171"/>
      <c r="D237" s="172"/>
      <c r="E237" s="296"/>
      <c r="F237" s="295"/>
      <c r="G237" s="90"/>
      <c r="H237" s="90"/>
      <c r="I237" s="90"/>
      <c r="J237" s="90"/>
      <c r="K237" s="294"/>
      <c r="L237" s="295"/>
      <c r="M237" s="90"/>
      <c r="N237" s="90"/>
      <c r="O237" s="90"/>
      <c r="P237" s="90"/>
      <c r="Q237" s="90"/>
      <c r="R237" s="90"/>
      <c r="S237" s="90"/>
      <c r="T237" s="90"/>
      <c r="U237" s="90"/>
      <c r="AJ237" s="55" t="s">
        <v>43</v>
      </c>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row>
    <row r="238" spans="1:65" ht="15.6" customHeight="1">
      <c r="A238" s="297"/>
      <c r="B238" s="298"/>
      <c r="C238" s="170"/>
      <c r="D238" s="172"/>
      <c r="E238" s="296"/>
      <c r="F238" s="295"/>
      <c r="G238" s="90"/>
      <c r="H238" s="90"/>
      <c r="I238" s="90"/>
      <c r="J238" s="90"/>
      <c r="K238" s="294"/>
      <c r="L238" s="295"/>
      <c r="M238" s="90"/>
      <c r="N238" s="90"/>
      <c r="O238" s="90"/>
      <c r="P238" s="90"/>
      <c r="Q238" s="90"/>
      <c r="R238" s="90"/>
      <c r="S238" s="90"/>
      <c r="T238" s="90"/>
      <c r="U238" s="90"/>
      <c r="AJ238" s="55" t="s">
        <v>43</v>
      </c>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row>
    <row r="239" spans="1:65" ht="15.6" customHeight="1">
      <c r="A239" s="297"/>
      <c r="B239" s="298"/>
      <c r="C239" s="171"/>
      <c r="D239" s="172"/>
      <c r="E239" s="296"/>
      <c r="F239" s="295"/>
      <c r="G239" s="90"/>
      <c r="H239" s="90"/>
      <c r="I239" s="90"/>
      <c r="J239" s="90"/>
      <c r="K239" s="294"/>
      <c r="L239" s="295"/>
      <c r="M239" s="90"/>
      <c r="N239" s="90"/>
      <c r="O239" s="90"/>
      <c r="P239" s="90"/>
      <c r="Q239" s="90"/>
      <c r="R239" s="90"/>
      <c r="S239" s="90"/>
      <c r="T239" s="90"/>
      <c r="U239" s="90"/>
      <c r="AJ239" s="55" t="s">
        <v>43</v>
      </c>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row>
    <row r="240" spans="1:65" ht="15.6" customHeight="1">
      <c r="A240" s="297"/>
      <c r="B240" s="298"/>
      <c r="C240" s="171"/>
      <c r="D240" s="172"/>
      <c r="E240" s="296"/>
      <c r="F240" s="295"/>
      <c r="G240" s="90"/>
      <c r="H240" s="90"/>
      <c r="I240" s="90"/>
      <c r="J240" s="90"/>
      <c r="K240" s="294"/>
      <c r="L240" s="295"/>
      <c r="M240" s="90"/>
      <c r="N240" s="90"/>
      <c r="O240" s="90"/>
      <c r="P240" s="90"/>
      <c r="Q240" s="90"/>
      <c r="R240" s="90"/>
      <c r="S240" s="90"/>
      <c r="T240" s="90"/>
      <c r="U240" s="90"/>
      <c r="AJ240" s="55" t="s">
        <v>43</v>
      </c>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row>
    <row r="241" spans="1:65" ht="15.6" customHeight="1">
      <c r="A241" s="297"/>
      <c r="B241" s="298"/>
      <c r="C241" s="171"/>
      <c r="D241" s="172"/>
      <c r="E241" s="296"/>
      <c r="F241" s="295"/>
      <c r="G241" s="90"/>
      <c r="H241" s="90"/>
      <c r="I241" s="90"/>
      <c r="J241" s="90"/>
      <c r="K241" s="294"/>
      <c r="L241" s="295"/>
      <c r="M241" s="90"/>
      <c r="N241" s="90"/>
      <c r="O241" s="90"/>
      <c r="P241" s="90"/>
      <c r="Q241" s="90"/>
      <c r="R241" s="90"/>
      <c r="S241" s="90"/>
      <c r="T241" s="90"/>
      <c r="U241" s="90"/>
      <c r="AJ241" s="55" t="s">
        <v>43</v>
      </c>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row>
    <row r="242" spans="1:65" ht="15.6" customHeight="1">
      <c r="A242" s="297"/>
      <c r="B242" s="298"/>
      <c r="C242" s="171"/>
      <c r="D242" s="172"/>
      <c r="E242" s="296"/>
      <c r="F242" s="295"/>
      <c r="G242" s="90"/>
      <c r="H242" s="90"/>
      <c r="I242" s="90"/>
      <c r="J242" s="90"/>
      <c r="K242" s="294"/>
      <c r="L242" s="295"/>
      <c r="M242" s="90"/>
      <c r="N242" s="90"/>
      <c r="O242" s="90"/>
      <c r="P242" s="90"/>
      <c r="Q242" s="90"/>
      <c r="R242" s="90"/>
      <c r="S242" s="90"/>
      <c r="T242" s="90"/>
      <c r="U242" s="90"/>
      <c r="AJ242" s="55" t="s">
        <v>43</v>
      </c>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row>
    <row r="243" spans="1:65" ht="15.6" customHeight="1">
      <c r="A243" s="297"/>
      <c r="B243" s="298"/>
      <c r="C243" s="171"/>
      <c r="D243" s="172"/>
      <c r="E243" s="296"/>
      <c r="F243" s="295"/>
      <c r="G243" s="90"/>
      <c r="H243" s="90"/>
      <c r="I243" s="90"/>
      <c r="J243" s="90"/>
      <c r="K243" s="294"/>
      <c r="L243" s="295"/>
      <c r="M243" s="90"/>
      <c r="N243" s="90"/>
      <c r="O243" s="90"/>
      <c r="P243" s="90"/>
      <c r="Q243" s="90"/>
      <c r="R243" s="90"/>
      <c r="S243" s="90"/>
      <c r="T243" s="90"/>
      <c r="U243" s="90"/>
      <c r="AJ243" s="55" t="s">
        <v>43</v>
      </c>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row>
    <row r="244" spans="1:65" ht="15.6" customHeight="1">
      <c r="A244" s="297"/>
      <c r="B244" s="298"/>
      <c r="C244" s="171"/>
      <c r="D244" s="172"/>
      <c r="E244" s="296"/>
      <c r="F244" s="295"/>
      <c r="G244" s="90"/>
      <c r="H244" s="90"/>
      <c r="I244" s="90"/>
      <c r="J244" s="90"/>
      <c r="K244" s="294"/>
      <c r="L244" s="295"/>
      <c r="M244" s="90"/>
      <c r="N244" s="90"/>
      <c r="O244" s="90"/>
      <c r="P244" s="90"/>
      <c r="Q244" s="90"/>
      <c r="R244" s="90"/>
      <c r="S244" s="90"/>
      <c r="T244" s="90"/>
      <c r="U244" s="90"/>
      <c r="AJ244" s="55" t="s">
        <v>43</v>
      </c>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row>
    <row r="245" spans="1:65" ht="15.6" customHeight="1">
      <c r="A245" s="297"/>
      <c r="B245" s="298"/>
      <c r="C245" s="171"/>
      <c r="D245" s="172"/>
      <c r="E245" s="296"/>
      <c r="F245" s="295"/>
      <c r="G245" s="90"/>
      <c r="H245" s="90"/>
      <c r="I245" s="90"/>
      <c r="J245" s="90"/>
      <c r="K245" s="294"/>
      <c r="L245" s="295"/>
      <c r="M245" s="90"/>
      <c r="N245" s="90"/>
      <c r="O245" s="90"/>
      <c r="P245" s="90"/>
      <c r="Q245" s="90"/>
      <c r="R245" s="90"/>
      <c r="S245" s="90"/>
      <c r="T245" s="90"/>
      <c r="U245" s="90"/>
      <c r="AJ245" s="55" t="s">
        <v>43</v>
      </c>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row>
    <row r="246" spans="1:65" ht="15.6" customHeight="1">
      <c r="A246" s="297"/>
      <c r="B246" s="298"/>
      <c r="C246" s="171"/>
      <c r="D246" s="172"/>
      <c r="E246" s="296"/>
      <c r="F246" s="295"/>
      <c r="G246" s="90"/>
      <c r="H246" s="90"/>
      <c r="I246" s="90"/>
      <c r="J246" s="90"/>
      <c r="K246" s="294"/>
      <c r="L246" s="295"/>
      <c r="M246" s="90"/>
      <c r="N246" s="90"/>
      <c r="O246" s="90"/>
      <c r="P246" s="90"/>
      <c r="Q246" s="90"/>
      <c r="R246" s="90"/>
      <c r="S246" s="90"/>
      <c r="T246" s="90"/>
      <c r="U246" s="90"/>
      <c r="AJ246" s="55" t="s">
        <v>43</v>
      </c>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row>
    <row r="247" spans="1:65" ht="15.6" customHeight="1">
      <c r="A247" s="297"/>
      <c r="B247" s="298"/>
      <c r="C247" s="171"/>
      <c r="D247" s="172"/>
      <c r="E247" s="296"/>
      <c r="F247" s="295"/>
      <c r="G247" s="90"/>
      <c r="H247" s="90"/>
      <c r="I247" s="90"/>
      <c r="J247" s="90"/>
      <c r="K247" s="294"/>
      <c r="L247" s="295"/>
      <c r="M247" s="90"/>
      <c r="N247" s="90"/>
      <c r="O247" s="90"/>
      <c r="P247" s="90"/>
      <c r="Q247" s="90"/>
      <c r="R247" s="90"/>
      <c r="S247" s="90"/>
      <c r="T247" s="90"/>
      <c r="U247" s="90"/>
      <c r="AJ247" s="55" t="s">
        <v>43</v>
      </c>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row>
    <row r="248" spans="1:65" ht="15.6" customHeight="1">
      <c r="A248" s="297"/>
      <c r="B248" s="298"/>
      <c r="C248" s="171"/>
      <c r="D248" s="172"/>
      <c r="E248" s="296"/>
      <c r="F248" s="295"/>
      <c r="G248" s="90"/>
      <c r="H248" s="90"/>
      <c r="I248" s="90"/>
      <c r="J248" s="90"/>
      <c r="K248" s="294"/>
      <c r="L248" s="295"/>
      <c r="M248" s="90"/>
      <c r="N248" s="90"/>
      <c r="O248" s="90"/>
      <c r="P248" s="90"/>
      <c r="Q248" s="90"/>
      <c r="R248" s="90"/>
      <c r="S248" s="90"/>
      <c r="T248" s="90"/>
      <c r="U248" s="90"/>
      <c r="AJ248" s="55" t="s">
        <v>43</v>
      </c>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row>
    <row r="249" spans="1:65" ht="15.6" customHeight="1">
      <c r="A249" s="297"/>
      <c r="B249" s="298"/>
      <c r="C249" s="171"/>
      <c r="D249" s="172"/>
      <c r="E249" s="296"/>
      <c r="F249" s="295"/>
      <c r="G249" s="90"/>
      <c r="H249" s="90"/>
      <c r="I249" s="90"/>
      <c r="J249" s="90"/>
      <c r="K249" s="294"/>
      <c r="L249" s="295"/>
      <c r="M249" s="90"/>
      <c r="N249" s="90"/>
      <c r="O249" s="90"/>
      <c r="P249" s="90"/>
      <c r="Q249" s="90"/>
      <c r="R249" s="90"/>
      <c r="S249" s="90"/>
      <c r="T249" s="90"/>
      <c r="U249" s="90"/>
      <c r="AJ249" s="55" t="s">
        <v>43</v>
      </c>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row>
    <row r="250" spans="1:65" ht="15.6" customHeight="1">
      <c r="A250" s="297"/>
      <c r="B250" s="298"/>
      <c r="C250" s="171"/>
      <c r="D250" s="172"/>
      <c r="E250" s="296"/>
      <c r="F250" s="295"/>
      <c r="G250" s="90"/>
      <c r="H250" s="90"/>
      <c r="I250" s="90"/>
      <c r="J250" s="90"/>
      <c r="K250" s="294"/>
      <c r="L250" s="295"/>
      <c r="M250" s="90"/>
      <c r="N250" s="90"/>
      <c r="O250" s="90"/>
      <c r="P250" s="90"/>
      <c r="Q250" s="90"/>
      <c r="R250" s="90"/>
      <c r="S250" s="90"/>
      <c r="T250" s="90"/>
      <c r="U250" s="90"/>
      <c r="AJ250" s="55" t="s">
        <v>43</v>
      </c>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row>
    <row r="251" spans="1:65" ht="15.6" customHeight="1">
      <c r="A251" s="297"/>
      <c r="B251" s="298"/>
      <c r="C251" s="171"/>
      <c r="D251" s="172"/>
      <c r="E251" s="296"/>
      <c r="F251" s="295"/>
      <c r="G251" s="90"/>
      <c r="H251" s="90"/>
      <c r="I251" s="90"/>
      <c r="J251" s="90"/>
      <c r="K251" s="294"/>
      <c r="L251" s="295"/>
      <c r="M251" s="90"/>
      <c r="N251" s="90"/>
      <c r="O251" s="90"/>
      <c r="P251" s="90"/>
      <c r="Q251" s="90"/>
      <c r="R251" s="90"/>
      <c r="S251" s="90"/>
      <c r="T251" s="90"/>
      <c r="U251" s="90"/>
      <c r="AJ251" s="55" t="s">
        <v>43</v>
      </c>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row>
    <row r="252" spans="1:65" ht="15.6" customHeight="1">
      <c r="A252" s="297"/>
      <c r="B252" s="298"/>
      <c r="C252" s="171"/>
      <c r="D252" s="172"/>
      <c r="E252" s="296"/>
      <c r="F252" s="295"/>
      <c r="G252" s="90"/>
      <c r="H252" s="90"/>
      <c r="I252" s="90"/>
      <c r="J252" s="90"/>
      <c r="K252" s="294"/>
      <c r="L252" s="295"/>
      <c r="M252" s="90"/>
      <c r="N252" s="90"/>
      <c r="O252" s="90"/>
      <c r="P252" s="90"/>
      <c r="Q252" s="90"/>
      <c r="R252" s="90"/>
      <c r="S252" s="90"/>
      <c r="T252" s="90"/>
      <c r="U252" s="90"/>
      <c r="AJ252" s="55" t="s">
        <v>43</v>
      </c>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row>
    <row r="253" spans="1:65" ht="15.6" customHeight="1">
      <c r="A253" s="297"/>
      <c r="B253" s="298"/>
      <c r="C253" s="171"/>
      <c r="D253" s="172"/>
      <c r="E253" s="296"/>
      <c r="F253" s="295"/>
      <c r="G253" s="90"/>
      <c r="H253" s="90"/>
      <c r="I253" s="90"/>
      <c r="J253" s="90"/>
      <c r="K253" s="294"/>
      <c r="L253" s="295"/>
      <c r="M253" s="90"/>
      <c r="N253" s="90"/>
      <c r="O253" s="90"/>
      <c r="P253" s="90"/>
      <c r="Q253" s="90"/>
      <c r="R253" s="90"/>
      <c r="S253" s="90"/>
      <c r="T253" s="90"/>
      <c r="U253" s="90"/>
      <c r="AJ253" s="55" t="s">
        <v>43</v>
      </c>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row>
    <row r="254" spans="1:65" ht="15.6" customHeight="1">
      <c r="A254" s="297"/>
      <c r="B254" s="298"/>
      <c r="C254" s="171"/>
      <c r="D254" s="172"/>
      <c r="E254" s="296"/>
      <c r="F254" s="295"/>
      <c r="G254" s="90"/>
      <c r="H254" s="90"/>
      <c r="I254" s="90"/>
      <c r="J254" s="90"/>
      <c r="K254" s="294"/>
      <c r="L254" s="295"/>
      <c r="M254" s="90"/>
      <c r="N254" s="90"/>
      <c r="O254" s="90"/>
      <c r="P254" s="90"/>
      <c r="Q254" s="90"/>
      <c r="R254" s="90"/>
      <c r="S254" s="90"/>
      <c r="T254" s="90"/>
      <c r="U254" s="90"/>
      <c r="AJ254" s="55" t="s">
        <v>43</v>
      </c>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row>
    <row r="255" spans="1:65" ht="15.6" customHeight="1">
      <c r="A255" s="297"/>
      <c r="B255" s="298"/>
      <c r="C255" s="171"/>
      <c r="D255" s="172"/>
      <c r="E255" s="296"/>
      <c r="F255" s="295"/>
      <c r="G255" s="90"/>
      <c r="H255" s="90"/>
      <c r="I255" s="90"/>
      <c r="J255" s="90"/>
      <c r="K255" s="294"/>
      <c r="L255" s="295"/>
      <c r="M255" s="90"/>
      <c r="N255" s="90"/>
      <c r="O255" s="90"/>
      <c r="P255" s="90"/>
      <c r="Q255" s="90"/>
      <c r="R255" s="90"/>
      <c r="S255" s="90"/>
      <c r="T255" s="90"/>
      <c r="U255" s="90"/>
      <c r="AJ255" s="55" t="s">
        <v>43</v>
      </c>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row>
    <row r="256" spans="1:65" ht="15.6" customHeight="1">
      <c r="A256" s="297"/>
      <c r="B256" s="298"/>
      <c r="C256" s="171"/>
      <c r="D256" s="172"/>
      <c r="E256" s="296"/>
      <c r="F256" s="295"/>
      <c r="G256" s="90"/>
      <c r="H256" s="90"/>
      <c r="I256" s="90"/>
      <c r="J256" s="90"/>
      <c r="K256" s="294"/>
      <c r="L256" s="295"/>
      <c r="M256" s="90"/>
      <c r="N256" s="90"/>
      <c r="O256" s="90"/>
      <c r="P256" s="90"/>
      <c r="Q256" s="90"/>
      <c r="R256" s="90"/>
      <c r="S256" s="90"/>
      <c r="T256" s="90"/>
      <c r="U256" s="90"/>
      <c r="AJ256" s="55" t="s">
        <v>43</v>
      </c>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row>
    <row r="257" spans="1:65" ht="5.25" customHeight="1">
      <c r="A257" s="270"/>
      <c r="B257" s="270"/>
      <c r="D257" s="270"/>
      <c r="E257" s="270"/>
    </row>
    <row r="258" spans="1:65">
      <c r="A258" s="293"/>
      <c r="B258" s="293"/>
      <c r="D258" s="293"/>
      <c r="E258" s="293"/>
      <c r="R258" s="152"/>
      <c r="S258" s="152"/>
      <c r="T258" s="152"/>
      <c r="U258" s="152"/>
      <c r="Z258" s="56" t="s">
        <v>58</v>
      </c>
      <c r="AA258" s="318"/>
      <c r="AB258" s="318"/>
      <c r="AC258" s="318"/>
    </row>
    <row r="259" spans="1:65">
      <c r="A259" s="293"/>
      <c r="B259" s="293"/>
      <c r="D259" s="293"/>
      <c r="E259" s="293"/>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row>
  </sheetData>
  <sheetProtection algorithmName="SHA-512" hashValue="/Mzlw/E0YSuh+w+AMzmAdhvQ+qoLUMVZaGLvs/jJuTA8CZvVyXKgbx1L28tZ6daKScxNM2iKxzVlU+PTmA/c9A==" saltValue="174TqyEkB7qkPBNRSz5g3Q==" spinCount="100000" sheet="1" objects="1" scenarios="1"/>
  <customSheetViews>
    <customSheetView guid="{C0993FE7-B9DF-4134-B870-5E42709BE796}" showPageBreaks="1" showGridLines="0" printArea="1" hiddenColumns="1">
      <selection activeCell="C8" sqref="C8:F9"/>
      <rowBreaks count="4" manualBreakCount="4">
        <brk id="56" max="29" man="1"/>
        <brk id="107" max="29" man="1"/>
        <brk id="158" max="29" man="1"/>
        <brk id="209" max="29" man="1"/>
      </rowBreaks>
      <colBreaks count="1" manualBreakCount="1">
        <brk id="36" max="1048575" man="1"/>
      </colBreaks>
      <pageMargins left="0.39370078740157483" right="0.39370078740157483" top="0" bottom="0.78740157480314965" header="0" footer="0"/>
      <printOptions horizontalCentered="1" verticalCentered="1"/>
      <pageSetup paperSize="9" scale="98" orientation="portrait" r:id="rId1"/>
      <headerFooter alignWithMargins="0">
        <oddFooter>&amp;LMILANA A/S 
www.milana.dk&amp;CBakkegårdsvej 406A - 3050 Humlebæk
modtag@milana.dk&amp;RTlf.: 49 25 07 70
  Fax.: 49 25 07 71</oddFooter>
      </headerFooter>
    </customSheetView>
  </customSheetViews>
  <mergeCells count="588">
    <mergeCell ref="K151:L151"/>
    <mergeCell ref="E131:F131"/>
    <mergeCell ref="K131:L131"/>
    <mergeCell ref="E130:F130"/>
    <mergeCell ref="K130:L130"/>
    <mergeCell ref="E140:F140"/>
    <mergeCell ref="K140:L140"/>
    <mergeCell ref="O165:O176"/>
    <mergeCell ref="K137:L137"/>
    <mergeCell ref="K146:L146"/>
    <mergeCell ref="K143:L143"/>
    <mergeCell ref="K144:L144"/>
    <mergeCell ref="K145:L145"/>
    <mergeCell ref="K147:L147"/>
    <mergeCell ref="E165:F176"/>
    <mergeCell ref="K141:L141"/>
    <mergeCell ref="K142:L142"/>
    <mergeCell ref="K154:L154"/>
    <mergeCell ref="K148:L148"/>
    <mergeCell ref="E149:F149"/>
    <mergeCell ref="K149:L149"/>
    <mergeCell ref="E150:F150"/>
    <mergeCell ref="K150:L150"/>
    <mergeCell ref="U166:U176"/>
    <mergeCell ref="K153:L153"/>
    <mergeCell ref="E154:F154"/>
    <mergeCell ref="E152:F152"/>
    <mergeCell ref="K152:L152"/>
    <mergeCell ref="Q171:Q176"/>
    <mergeCell ref="T165:U165"/>
    <mergeCell ref="Q166:Q170"/>
    <mergeCell ref="B162:T162"/>
    <mergeCell ref="A165:B176"/>
    <mergeCell ref="R156:U156"/>
    <mergeCell ref="G165:G176"/>
    <mergeCell ref="H165:H176"/>
    <mergeCell ref="I165:I176"/>
    <mergeCell ref="J165:J176"/>
    <mergeCell ref="K165:K176"/>
    <mergeCell ref="L165:L176"/>
    <mergeCell ref="M165:M176"/>
    <mergeCell ref="P165:P176"/>
    <mergeCell ref="S165:S176"/>
    <mergeCell ref="E153:F153"/>
    <mergeCell ref="N165:N176"/>
    <mergeCell ref="A39:B43"/>
    <mergeCell ref="A32:B36"/>
    <mergeCell ref="E132:F132"/>
    <mergeCell ref="K139:L139"/>
    <mergeCell ref="K136:L136"/>
    <mergeCell ref="E137:F137"/>
    <mergeCell ref="E101:F101"/>
    <mergeCell ref="K101:L101"/>
    <mergeCell ref="E102:F102"/>
    <mergeCell ref="K102:L102"/>
    <mergeCell ref="E103:F103"/>
    <mergeCell ref="E88:F88"/>
    <mergeCell ref="K88:L88"/>
    <mergeCell ref="E89:F89"/>
    <mergeCell ref="K89:L89"/>
    <mergeCell ref="E90:F90"/>
    <mergeCell ref="K90:L90"/>
    <mergeCell ref="C32:D33"/>
    <mergeCell ref="C63:D64"/>
    <mergeCell ref="C114:D115"/>
    <mergeCell ref="K103:L103"/>
    <mergeCell ref="B110:E110"/>
    <mergeCell ref="K138:L138"/>
    <mergeCell ref="A103:B103"/>
    <mergeCell ref="A148:B148"/>
    <mergeCell ref="A145:B145"/>
    <mergeCell ref="A141:B141"/>
    <mergeCell ref="E138:F138"/>
    <mergeCell ref="A142:B142"/>
    <mergeCell ref="A132:B132"/>
    <mergeCell ref="A133:B133"/>
    <mergeCell ref="A138:B138"/>
    <mergeCell ref="A139:B139"/>
    <mergeCell ref="A135:B135"/>
    <mergeCell ref="A136:B136"/>
    <mergeCell ref="E147:F147"/>
    <mergeCell ref="E148:F148"/>
    <mergeCell ref="E139:F139"/>
    <mergeCell ref="A147:B147"/>
    <mergeCell ref="E143:F143"/>
    <mergeCell ref="E144:F144"/>
    <mergeCell ref="E145:F145"/>
    <mergeCell ref="E141:F141"/>
    <mergeCell ref="E142:F142"/>
    <mergeCell ref="A134:B134"/>
    <mergeCell ref="E236:F236"/>
    <mergeCell ref="E235:F235"/>
    <mergeCell ref="K235:L235"/>
    <mergeCell ref="K181:L181"/>
    <mergeCell ref="E182:F182"/>
    <mergeCell ref="K182:L182"/>
    <mergeCell ref="E203:F203"/>
    <mergeCell ref="K203:L203"/>
    <mergeCell ref="D155:E155"/>
    <mergeCell ref="E177:F177"/>
    <mergeCell ref="B212:E212"/>
    <mergeCell ref="C165:D166"/>
    <mergeCell ref="A232:B232"/>
    <mergeCell ref="A233:B233"/>
    <mergeCell ref="E231:F231"/>
    <mergeCell ref="K231:L231"/>
    <mergeCell ref="E232:F232"/>
    <mergeCell ref="K232:L232"/>
    <mergeCell ref="E233:F233"/>
    <mergeCell ref="K233:L233"/>
    <mergeCell ref="A234:B234"/>
    <mergeCell ref="A235:B235"/>
    <mergeCell ref="A236:B236"/>
    <mergeCell ref="E234:F234"/>
    <mergeCell ref="E256:F256"/>
    <mergeCell ref="K256:L256"/>
    <mergeCell ref="E114:F125"/>
    <mergeCell ref="P114:P125"/>
    <mergeCell ref="E255:F255"/>
    <mergeCell ref="K255:L255"/>
    <mergeCell ref="G216:G227"/>
    <mergeCell ref="H216:H227"/>
    <mergeCell ref="B160:E160"/>
    <mergeCell ref="N160:P160"/>
    <mergeCell ref="A177:B177"/>
    <mergeCell ref="A178:B178"/>
    <mergeCell ref="A179:B179"/>
    <mergeCell ref="E178:F178"/>
    <mergeCell ref="K178:L178"/>
    <mergeCell ref="E179:F179"/>
    <mergeCell ref="K179:L179"/>
    <mergeCell ref="A180:B180"/>
    <mergeCell ref="A181:B181"/>
    <mergeCell ref="A182:B182"/>
    <mergeCell ref="E180:F180"/>
    <mergeCell ref="B213:T213"/>
    <mergeCell ref="A216:B227"/>
    <mergeCell ref="A231:B231"/>
    <mergeCell ref="S114:S125"/>
    <mergeCell ref="E216:F227"/>
    <mergeCell ref="P216:P227"/>
    <mergeCell ref="S216:S227"/>
    <mergeCell ref="K132:L132"/>
    <mergeCell ref="E133:F133"/>
    <mergeCell ref="K133:L133"/>
    <mergeCell ref="E134:F134"/>
    <mergeCell ref="K134:L134"/>
    <mergeCell ref="E126:F126"/>
    <mergeCell ref="K126:L126"/>
    <mergeCell ref="E127:F127"/>
    <mergeCell ref="K127:L127"/>
    <mergeCell ref="E128:F128"/>
    <mergeCell ref="K128:L128"/>
    <mergeCell ref="E136:F136"/>
    <mergeCell ref="F212:J212"/>
    <mergeCell ref="K212:T212"/>
    <mergeCell ref="K180:L180"/>
    <mergeCell ref="R114:R125"/>
    <mergeCell ref="E181:F181"/>
    <mergeCell ref="R165:R176"/>
    <mergeCell ref="T166:T176"/>
    <mergeCell ref="E151:F151"/>
    <mergeCell ref="A102:B102"/>
    <mergeCell ref="K234:L234"/>
    <mergeCell ref="K236:L236"/>
    <mergeCell ref="A237:B237"/>
    <mergeCell ref="A238:B238"/>
    <mergeCell ref="A95:B95"/>
    <mergeCell ref="K177:L177"/>
    <mergeCell ref="E94:F94"/>
    <mergeCell ref="K94:L94"/>
    <mergeCell ref="E95:F95"/>
    <mergeCell ref="K95:L95"/>
    <mergeCell ref="E129:F129"/>
    <mergeCell ref="K129:L129"/>
    <mergeCell ref="E96:F96"/>
    <mergeCell ref="K96:L96"/>
    <mergeCell ref="E97:F97"/>
    <mergeCell ref="K97:L97"/>
    <mergeCell ref="E98:F98"/>
    <mergeCell ref="K98:L98"/>
    <mergeCell ref="E99:F99"/>
    <mergeCell ref="K99:L99"/>
    <mergeCell ref="E100:F100"/>
    <mergeCell ref="K100:L100"/>
    <mergeCell ref="A98:B98"/>
    <mergeCell ref="K91:L91"/>
    <mergeCell ref="E92:F92"/>
    <mergeCell ref="K92:L92"/>
    <mergeCell ref="E93:F93"/>
    <mergeCell ref="K93:L93"/>
    <mergeCell ref="B59:E59"/>
    <mergeCell ref="B58:E58"/>
    <mergeCell ref="E81:F81"/>
    <mergeCell ref="E82:F82"/>
    <mergeCell ref="E83:F83"/>
    <mergeCell ref="E84:F84"/>
    <mergeCell ref="A87:B87"/>
    <mergeCell ref="A86:B86"/>
    <mergeCell ref="K83:L83"/>
    <mergeCell ref="K84:L84"/>
    <mergeCell ref="E78:F78"/>
    <mergeCell ref="K78:L78"/>
    <mergeCell ref="E79:F79"/>
    <mergeCell ref="K79:L79"/>
    <mergeCell ref="E80:F80"/>
    <mergeCell ref="K80:L80"/>
    <mergeCell ref="E86:F86"/>
    <mergeCell ref="K86:L86"/>
    <mergeCell ref="E91:F91"/>
    <mergeCell ref="A91:B91"/>
    <mergeCell ref="A94:B94"/>
    <mergeCell ref="A93:B93"/>
    <mergeCell ref="A92:B92"/>
    <mergeCell ref="A88:B88"/>
    <mergeCell ref="A76:B76"/>
    <mergeCell ref="A77:B77"/>
    <mergeCell ref="A63:B74"/>
    <mergeCell ref="A90:B90"/>
    <mergeCell ref="A89:B89"/>
    <mergeCell ref="A80:B80"/>
    <mergeCell ref="A97:B97"/>
    <mergeCell ref="A79:B79"/>
    <mergeCell ref="A46:B46"/>
    <mergeCell ref="A47:B47"/>
    <mergeCell ref="A48:B48"/>
    <mergeCell ref="A49:B49"/>
    <mergeCell ref="E76:F76"/>
    <mergeCell ref="K76:L76"/>
    <mergeCell ref="S63:S74"/>
    <mergeCell ref="G63:G74"/>
    <mergeCell ref="H63:H74"/>
    <mergeCell ref="K50:L50"/>
    <mergeCell ref="A56:U56"/>
    <mergeCell ref="A50:B50"/>
    <mergeCell ref="K51:L51"/>
    <mergeCell ref="K52:L52"/>
    <mergeCell ref="K53:L53"/>
    <mergeCell ref="E50:F50"/>
    <mergeCell ref="E51:F51"/>
    <mergeCell ref="E52:F52"/>
    <mergeCell ref="E53:F53"/>
    <mergeCell ref="E87:F87"/>
    <mergeCell ref="K87:L87"/>
    <mergeCell ref="K85:L85"/>
    <mergeCell ref="K75:L75"/>
    <mergeCell ref="K59:T59"/>
    <mergeCell ref="N63:N74"/>
    <mergeCell ref="I63:I74"/>
    <mergeCell ref="J63:J74"/>
    <mergeCell ref="L63:L74"/>
    <mergeCell ref="M63:M74"/>
    <mergeCell ref="O63:O74"/>
    <mergeCell ref="B60:T60"/>
    <mergeCell ref="A75:B75"/>
    <mergeCell ref="P63:P74"/>
    <mergeCell ref="E63:F74"/>
    <mergeCell ref="F59:J59"/>
    <mergeCell ref="R63:R74"/>
    <mergeCell ref="T64:T74"/>
    <mergeCell ref="Q4:T4"/>
    <mergeCell ref="Q58:T58"/>
    <mergeCell ref="N58:P58"/>
    <mergeCell ref="I32:I43"/>
    <mergeCell ref="K45:L45"/>
    <mergeCell ref="K46:L46"/>
    <mergeCell ref="K47:L47"/>
    <mergeCell ref="B4:E4"/>
    <mergeCell ref="B5:E5"/>
    <mergeCell ref="F5:J5"/>
    <mergeCell ref="K5:T5"/>
    <mergeCell ref="A26:U30"/>
    <mergeCell ref="B25:U25"/>
    <mergeCell ref="A51:B51"/>
    <mergeCell ref="A52:B52"/>
    <mergeCell ref="A53:B53"/>
    <mergeCell ref="A45:B45"/>
    <mergeCell ref="K32:K43"/>
    <mergeCell ref="C19:I19"/>
    <mergeCell ref="C20:I20"/>
    <mergeCell ref="C16:I16"/>
    <mergeCell ref="C18:I18"/>
    <mergeCell ref="C17:I17"/>
    <mergeCell ref="S32:S43"/>
    <mergeCell ref="E85:F85"/>
    <mergeCell ref="P32:P43"/>
    <mergeCell ref="Q38:Q43"/>
    <mergeCell ref="T32:U32"/>
    <mergeCell ref="L16:T16"/>
    <mergeCell ref="L17:T17"/>
    <mergeCell ref="C21:I21"/>
    <mergeCell ref="U33:U43"/>
    <mergeCell ref="Q33:Q37"/>
    <mergeCell ref="K31:L31"/>
    <mergeCell ref="E45:F45"/>
    <mergeCell ref="E46:F46"/>
    <mergeCell ref="E44:F44"/>
    <mergeCell ref="K44:L44"/>
    <mergeCell ref="C23:I23"/>
    <mergeCell ref="C34:C42"/>
    <mergeCell ref="D34:D42"/>
    <mergeCell ref="E75:F75"/>
    <mergeCell ref="E32:F43"/>
    <mergeCell ref="H32:H43"/>
    <mergeCell ref="T63:U63"/>
    <mergeCell ref="Q64:Q68"/>
    <mergeCell ref="Q69:Q74"/>
    <mergeCell ref="K63:K74"/>
    <mergeCell ref="AA105:AC105"/>
    <mergeCell ref="U115:U125"/>
    <mergeCell ref="A126:B126"/>
    <mergeCell ref="A127:B127"/>
    <mergeCell ref="T114:U114"/>
    <mergeCell ref="Q115:Q119"/>
    <mergeCell ref="Q120:Q125"/>
    <mergeCell ref="L114:L125"/>
    <mergeCell ref="K110:T110"/>
    <mergeCell ref="B111:T111"/>
    <mergeCell ref="A114:B125"/>
    <mergeCell ref="G114:G125"/>
    <mergeCell ref="B109:E109"/>
    <mergeCell ref="N109:P109"/>
    <mergeCell ref="Q109:T109"/>
    <mergeCell ref="F110:J110"/>
    <mergeCell ref="A107:U107"/>
    <mergeCell ref="H114:H125"/>
    <mergeCell ref="I114:I125"/>
    <mergeCell ref="J114:J125"/>
    <mergeCell ref="T115:T125"/>
    <mergeCell ref="M114:M125"/>
    <mergeCell ref="N114:N125"/>
    <mergeCell ref="O114:O125"/>
    <mergeCell ref="AA156:AC156"/>
    <mergeCell ref="A128:B128"/>
    <mergeCell ref="K114:K125"/>
    <mergeCell ref="Q160:T160"/>
    <mergeCell ref="B161:E161"/>
    <mergeCell ref="F161:J161"/>
    <mergeCell ref="K161:T161"/>
    <mergeCell ref="A159:B159"/>
    <mergeCell ref="D159:E159"/>
    <mergeCell ref="A158:U158"/>
    <mergeCell ref="A143:B143"/>
    <mergeCell ref="A144:B144"/>
    <mergeCell ref="A154:B154"/>
    <mergeCell ref="A153:B153"/>
    <mergeCell ref="A137:B137"/>
    <mergeCell ref="A149:B149"/>
    <mergeCell ref="A150:B150"/>
    <mergeCell ref="A129:B129"/>
    <mergeCell ref="A130:B130"/>
    <mergeCell ref="E135:F135"/>
    <mergeCell ref="K135:L135"/>
    <mergeCell ref="A151:B151"/>
    <mergeCell ref="E146:F146"/>
    <mergeCell ref="A131:B131"/>
    <mergeCell ref="A183:B183"/>
    <mergeCell ref="A184:B184"/>
    <mergeCell ref="A185:B185"/>
    <mergeCell ref="E183:F183"/>
    <mergeCell ref="K183:L183"/>
    <mergeCell ref="E184:F184"/>
    <mergeCell ref="K184:L184"/>
    <mergeCell ref="E185:F185"/>
    <mergeCell ref="K185:L185"/>
    <mergeCell ref="A186:B186"/>
    <mergeCell ref="A187:B187"/>
    <mergeCell ref="A188:B188"/>
    <mergeCell ref="E186:F186"/>
    <mergeCell ref="K186:L186"/>
    <mergeCell ref="E187:F187"/>
    <mergeCell ref="K187:L187"/>
    <mergeCell ref="E188:F188"/>
    <mergeCell ref="K188:L188"/>
    <mergeCell ref="A189:B189"/>
    <mergeCell ref="A190:B190"/>
    <mergeCell ref="A191:B191"/>
    <mergeCell ref="E189:F189"/>
    <mergeCell ref="K189:L189"/>
    <mergeCell ref="E190:F190"/>
    <mergeCell ref="K190:L190"/>
    <mergeCell ref="E191:F191"/>
    <mergeCell ref="K191:L191"/>
    <mergeCell ref="A192:B192"/>
    <mergeCell ref="A193:B193"/>
    <mergeCell ref="A194:B194"/>
    <mergeCell ref="E192:F192"/>
    <mergeCell ref="K192:L192"/>
    <mergeCell ref="E193:F193"/>
    <mergeCell ref="K193:L193"/>
    <mergeCell ref="E194:F194"/>
    <mergeCell ref="K194:L194"/>
    <mergeCell ref="A199:B199"/>
    <mergeCell ref="A200:B200"/>
    <mergeCell ref="E198:F198"/>
    <mergeCell ref="K198:L198"/>
    <mergeCell ref="E199:F199"/>
    <mergeCell ref="K199:L199"/>
    <mergeCell ref="E200:F200"/>
    <mergeCell ref="K200:L200"/>
    <mergeCell ref="A195:B195"/>
    <mergeCell ref="A196:B196"/>
    <mergeCell ref="A197:B197"/>
    <mergeCell ref="E195:F195"/>
    <mergeCell ref="K195:L195"/>
    <mergeCell ref="E196:F196"/>
    <mergeCell ref="K196:L196"/>
    <mergeCell ref="E197:F197"/>
    <mergeCell ref="K197:L197"/>
    <mergeCell ref="A198:B198"/>
    <mergeCell ref="AA207:AC207"/>
    <mergeCell ref="B211:E211"/>
    <mergeCell ref="N211:P211"/>
    <mergeCell ref="Q211:T211"/>
    <mergeCell ref="A206:B206"/>
    <mergeCell ref="D206:E206"/>
    <mergeCell ref="A207:B207"/>
    <mergeCell ref="D207:E207"/>
    <mergeCell ref="A208:B208"/>
    <mergeCell ref="D208:E208"/>
    <mergeCell ref="A210:B210"/>
    <mergeCell ref="D210:E210"/>
    <mergeCell ref="A209:U209"/>
    <mergeCell ref="U217:U227"/>
    <mergeCell ref="A228:B228"/>
    <mergeCell ref="A229:B229"/>
    <mergeCell ref="A230:B230"/>
    <mergeCell ref="E228:F228"/>
    <mergeCell ref="K228:L228"/>
    <mergeCell ref="E229:F229"/>
    <mergeCell ref="K229:L229"/>
    <mergeCell ref="E230:F230"/>
    <mergeCell ref="K230:L230"/>
    <mergeCell ref="I216:I227"/>
    <mergeCell ref="J216:J227"/>
    <mergeCell ref="K216:K227"/>
    <mergeCell ref="L216:L227"/>
    <mergeCell ref="M216:M227"/>
    <mergeCell ref="N216:N227"/>
    <mergeCell ref="O216:O227"/>
    <mergeCell ref="R216:R227"/>
    <mergeCell ref="T217:T227"/>
    <mergeCell ref="Q217:Q221"/>
    <mergeCell ref="T216:U216"/>
    <mergeCell ref="Q222:Q227"/>
    <mergeCell ref="C216:D217"/>
    <mergeCell ref="A252:B252"/>
    <mergeCell ref="A253:B253"/>
    <mergeCell ref="A245:B245"/>
    <mergeCell ref="E247:F247"/>
    <mergeCell ref="K247:L247"/>
    <mergeCell ref="E248:F248"/>
    <mergeCell ref="K248:L248"/>
    <mergeCell ref="A242:B242"/>
    <mergeCell ref="E240:F240"/>
    <mergeCell ref="K240:L240"/>
    <mergeCell ref="E241:F241"/>
    <mergeCell ref="K241:L241"/>
    <mergeCell ref="E242:F242"/>
    <mergeCell ref="K242:L242"/>
    <mergeCell ref="A243:B243"/>
    <mergeCell ref="A244:B244"/>
    <mergeCell ref="A239:B239"/>
    <mergeCell ref="E237:F237"/>
    <mergeCell ref="K237:L237"/>
    <mergeCell ref="E238:F238"/>
    <mergeCell ref="K238:L238"/>
    <mergeCell ref="E239:F239"/>
    <mergeCell ref="K239:L239"/>
    <mergeCell ref="K251:L251"/>
    <mergeCell ref="A246:B246"/>
    <mergeCell ref="A247:B247"/>
    <mergeCell ref="A248:B248"/>
    <mergeCell ref="E246:F246"/>
    <mergeCell ref="K246:L246"/>
    <mergeCell ref="E245:F245"/>
    <mergeCell ref="K245:L245"/>
    <mergeCell ref="A240:B240"/>
    <mergeCell ref="A241:B241"/>
    <mergeCell ref="AA258:AC258"/>
    <mergeCell ref="A54:B54"/>
    <mergeCell ref="A55:B55"/>
    <mergeCell ref="A57:B57"/>
    <mergeCell ref="D54:E54"/>
    <mergeCell ref="D55:E55"/>
    <mergeCell ref="D57:E57"/>
    <mergeCell ref="A104:B104"/>
    <mergeCell ref="D104:E104"/>
    <mergeCell ref="A105:B105"/>
    <mergeCell ref="D105:E105"/>
    <mergeCell ref="A106:B106"/>
    <mergeCell ref="D106:E106"/>
    <mergeCell ref="A157:B157"/>
    <mergeCell ref="D157:E157"/>
    <mergeCell ref="A152:B152"/>
    <mergeCell ref="A146:B146"/>
    <mergeCell ref="A140:B140"/>
    <mergeCell ref="A156:B156"/>
    <mergeCell ref="D156:E156"/>
    <mergeCell ref="E243:F243"/>
    <mergeCell ref="K243:L243"/>
    <mergeCell ref="E244:F244"/>
    <mergeCell ref="K244:L244"/>
    <mergeCell ref="A204:B204"/>
    <mergeCell ref="A205:B205"/>
    <mergeCell ref="E204:F204"/>
    <mergeCell ref="K204:L204"/>
    <mergeCell ref="E205:F205"/>
    <mergeCell ref="K205:L205"/>
    <mergeCell ref="A201:B201"/>
    <mergeCell ref="A202:B202"/>
    <mergeCell ref="A203:B203"/>
    <mergeCell ref="E201:F201"/>
    <mergeCell ref="K201:L201"/>
    <mergeCell ref="E202:F202"/>
    <mergeCell ref="K202:L202"/>
    <mergeCell ref="A1:U2"/>
    <mergeCell ref="A108:B108"/>
    <mergeCell ref="D108:E108"/>
    <mergeCell ref="A78:B78"/>
    <mergeCell ref="A81:B81"/>
    <mergeCell ref="A82:B82"/>
    <mergeCell ref="A83:B83"/>
    <mergeCell ref="A85:B85"/>
    <mergeCell ref="A84:B84"/>
    <mergeCell ref="B6:T6"/>
    <mergeCell ref="A44:B44"/>
    <mergeCell ref="O32:O43"/>
    <mergeCell ref="T33:T43"/>
    <mergeCell ref="N32:N43"/>
    <mergeCell ref="J32:J43"/>
    <mergeCell ref="R32:R43"/>
    <mergeCell ref="C22:I22"/>
    <mergeCell ref="A31:F31"/>
    <mergeCell ref="L32:L43"/>
    <mergeCell ref="M32:M43"/>
    <mergeCell ref="A101:B101"/>
    <mergeCell ref="A100:B100"/>
    <mergeCell ref="A99:B99"/>
    <mergeCell ref="A96:B96"/>
    <mergeCell ref="A259:B259"/>
    <mergeCell ref="D259:E259"/>
    <mergeCell ref="L18:T18"/>
    <mergeCell ref="L19:T19"/>
    <mergeCell ref="L20:T20"/>
    <mergeCell ref="L21:T21"/>
    <mergeCell ref="L22:T22"/>
    <mergeCell ref="L23:T23"/>
    <mergeCell ref="R105:U105"/>
    <mergeCell ref="E77:F77"/>
    <mergeCell ref="K77:L77"/>
    <mergeCell ref="G32:G43"/>
    <mergeCell ref="K48:L48"/>
    <mergeCell ref="K49:L49"/>
    <mergeCell ref="E47:F47"/>
    <mergeCell ref="E48:F48"/>
    <mergeCell ref="E49:F49"/>
    <mergeCell ref="K81:L81"/>
    <mergeCell ref="K82:L82"/>
    <mergeCell ref="U64:U74"/>
    <mergeCell ref="A255:B255"/>
    <mergeCell ref="A256:B256"/>
    <mergeCell ref="A254:B254"/>
    <mergeCell ref="E252:F252"/>
    <mergeCell ref="C8:G9"/>
    <mergeCell ref="C12:G13"/>
    <mergeCell ref="C10:G11"/>
    <mergeCell ref="Q8:S8"/>
    <mergeCell ref="P9:R9"/>
    <mergeCell ref="I8:M9"/>
    <mergeCell ref="A257:B257"/>
    <mergeCell ref="D257:E257"/>
    <mergeCell ref="A258:B258"/>
    <mergeCell ref="D258:E258"/>
    <mergeCell ref="K252:L252"/>
    <mergeCell ref="E253:F253"/>
    <mergeCell ref="K253:L253"/>
    <mergeCell ref="E254:F254"/>
    <mergeCell ref="K254:L254"/>
    <mergeCell ref="A249:B249"/>
    <mergeCell ref="A250:B250"/>
    <mergeCell ref="A251:B251"/>
    <mergeCell ref="E249:F249"/>
    <mergeCell ref="K249:L249"/>
    <mergeCell ref="E250:F250"/>
    <mergeCell ref="K250:L250"/>
    <mergeCell ref="E251:F251"/>
    <mergeCell ref="A155:B155"/>
  </mergeCells>
  <printOptions horizontalCentered="1" verticalCentered="1"/>
  <pageMargins left="0.39370078740157483" right="0.39370078740157483" top="0" bottom="0.78740157480314965" header="0" footer="0"/>
  <pageSetup paperSize="9" scale="96" orientation="portrait" r:id="rId2"/>
  <headerFooter scaleWithDoc="0" alignWithMargins="0">
    <oddFooter>&amp;L&amp;9ALS Denmark A/S
www.alsglobal.dk&amp;C&amp;9Bakkegårdsvej 406A
3050 Humlebæk&amp;R&amp;9Tlf.: 49 25 07 70
  info.hmb@alsglobal.com</oddFooter>
  </headerFooter>
  <rowBreaks count="4" manualBreakCount="4">
    <brk id="55" max="28" man="1"/>
    <brk id="106" max="28" man="1"/>
    <brk id="157" max="28" man="1"/>
    <brk id="208" max="28" man="1"/>
  </rowBreaks>
  <colBreaks count="1" manualBreakCount="1">
    <brk id="35" max="1048575" man="1"/>
  </colBreaks>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dimension ref="A1:BT101"/>
  <sheetViews>
    <sheetView showGridLines="0" zoomScaleNormal="100" zoomScaleSheetLayoutView="100" workbookViewId="0">
      <selection activeCell="F8" sqref="F8:M9"/>
    </sheetView>
  </sheetViews>
  <sheetFormatPr defaultColWidth="9.140625" defaultRowHeight="12.75"/>
  <cols>
    <col min="1" max="10" width="3.85546875" style="1" customWidth="1"/>
    <col min="11" max="12" width="4.85546875" style="1" customWidth="1"/>
    <col min="13" max="13" width="3.7109375" style="1" customWidth="1"/>
    <col min="14" max="15" width="3.85546875" style="1" customWidth="1"/>
    <col min="16" max="17" width="3.7109375" style="1" customWidth="1"/>
    <col min="18" max="18" width="3.5703125" style="1" customWidth="1"/>
    <col min="19" max="24" width="3.7109375" style="1" customWidth="1"/>
    <col min="25" max="25" width="3.85546875" style="1" customWidth="1"/>
    <col min="26" max="27" width="3.7109375" style="1" customWidth="1"/>
    <col min="28" max="28" width="3.85546875" style="1" customWidth="1"/>
    <col min="29" max="16384" width="9.140625" style="1"/>
  </cols>
  <sheetData>
    <row r="1" spans="1:28" ht="24.75" customHeight="1">
      <c r="A1" s="307" t="s">
        <v>17</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row>
    <row r="2" spans="1:28" ht="24.75" customHeight="1">
      <c r="A2" s="307"/>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row>
    <row r="3" spans="1:28" ht="12" customHeight="1">
      <c r="A3" s="428"/>
      <c r="B3" s="428"/>
      <c r="C3" s="428"/>
      <c r="D3" s="428"/>
      <c r="E3" s="428"/>
      <c r="F3" s="428"/>
      <c r="G3" s="21"/>
      <c r="H3" s="21"/>
      <c r="I3" s="21"/>
      <c r="J3" s="21"/>
      <c r="K3" s="21"/>
      <c r="L3" s="21"/>
      <c r="M3" s="21"/>
      <c r="N3" s="21"/>
      <c r="O3" s="21"/>
      <c r="P3" s="21"/>
      <c r="Q3" s="21"/>
      <c r="R3" s="21"/>
      <c r="S3" s="21"/>
      <c r="T3" s="21"/>
      <c r="U3" s="21"/>
      <c r="V3" s="21"/>
      <c r="W3" s="21"/>
      <c r="X3" s="21"/>
      <c r="Y3" s="21"/>
      <c r="Z3" s="21"/>
      <c r="AA3" s="25"/>
    </row>
    <row r="4" spans="1:28" ht="24" customHeight="1">
      <c r="A4" s="37" t="s">
        <v>0</v>
      </c>
      <c r="B4" s="136"/>
      <c r="C4" s="136"/>
      <c r="D4" s="136"/>
      <c r="E4" s="332" t="str">
        <f>IF('1. Vejledning'!B22="","",'1. Vejledning'!B22)</f>
        <v/>
      </c>
      <c r="F4" s="332"/>
      <c r="G4" s="332"/>
      <c r="H4" s="332"/>
      <c r="I4" s="332"/>
      <c r="J4" s="332"/>
      <c r="K4" s="332"/>
      <c r="L4" s="41"/>
      <c r="M4" s="41"/>
      <c r="N4" s="131"/>
      <c r="O4" s="131"/>
      <c r="P4" s="85"/>
      <c r="Q4" s="43"/>
      <c r="R4" s="44"/>
      <c r="S4" s="417" t="s">
        <v>55</v>
      </c>
      <c r="T4" s="417"/>
      <c r="U4" s="417"/>
      <c r="V4" s="350" t="str">
        <f>IF('1. Vejledning'!Q22="","",'1. Vejledning'!Q22)</f>
        <v/>
      </c>
      <c r="W4" s="350"/>
      <c r="X4" s="350"/>
      <c r="Y4" s="350"/>
      <c r="Z4" s="350"/>
      <c r="AA4" s="134"/>
      <c r="AB4" s="135"/>
    </row>
    <row r="5" spans="1:28" ht="24" customHeight="1">
      <c r="A5" s="38" t="s">
        <v>46</v>
      </c>
      <c r="B5" s="28"/>
      <c r="C5" s="28"/>
      <c r="D5" s="28"/>
      <c r="E5" s="311" t="str">
        <f>IF('1. Vejledning'!$B$23="","",'1. Vejledning'!$B$23)</f>
        <v/>
      </c>
      <c r="F5" s="311" t="str">
        <f>IF('1. Vejledning'!B23="","",'1. Vejledning'!B23)</f>
        <v/>
      </c>
      <c r="G5" s="311"/>
      <c r="H5" s="311"/>
      <c r="I5" s="311"/>
      <c r="J5" s="311"/>
      <c r="K5" s="311"/>
      <c r="L5" s="278" t="s">
        <v>44</v>
      </c>
      <c r="M5" s="278"/>
      <c r="N5" s="278"/>
      <c r="O5" s="278"/>
      <c r="P5" s="278"/>
      <c r="Q5" s="299" t="str">
        <f>IF('1. Vejledning'!K23="","",'1. Vejledning'!K23)</f>
        <v/>
      </c>
      <c r="R5" s="299"/>
      <c r="S5" s="299"/>
      <c r="T5" s="299"/>
      <c r="U5" s="299"/>
      <c r="V5" s="299"/>
      <c r="W5" s="299"/>
      <c r="X5" s="299"/>
      <c r="Y5" s="299"/>
      <c r="Z5" s="299"/>
      <c r="AA5" s="130"/>
      <c r="AB5" s="8"/>
    </row>
    <row r="6" spans="1:28" ht="24" customHeight="1">
      <c r="A6" s="38" t="s">
        <v>1</v>
      </c>
      <c r="B6" s="28"/>
      <c r="C6" s="28"/>
      <c r="D6" s="28"/>
      <c r="E6" s="299" t="str">
        <f>IF('1. Vejledning'!B24="","",'1. Vejledning'!B24)</f>
        <v/>
      </c>
      <c r="F6" s="299"/>
      <c r="G6" s="299"/>
      <c r="H6" s="299"/>
      <c r="I6" s="299"/>
      <c r="J6" s="299"/>
      <c r="K6" s="299"/>
      <c r="L6" s="299"/>
      <c r="M6" s="299"/>
      <c r="N6" s="299"/>
      <c r="O6" s="299"/>
      <c r="P6" s="299"/>
      <c r="Q6" s="299"/>
      <c r="R6" s="299"/>
      <c r="S6" s="299"/>
      <c r="T6" s="299"/>
      <c r="U6" s="299"/>
      <c r="V6" s="299"/>
      <c r="W6" s="299"/>
      <c r="X6" s="299"/>
      <c r="Y6" s="299"/>
      <c r="Z6" s="299"/>
      <c r="AA6" s="130"/>
      <c r="AB6" s="8"/>
    </row>
    <row r="7" spans="1:28">
      <c r="A7" s="23"/>
      <c r="B7" s="25"/>
      <c r="C7" s="25"/>
      <c r="D7" s="25"/>
      <c r="E7" s="25"/>
      <c r="F7" s="25"/>
      <c r="G7" s="25"/>
      <c r="H7" s="25"/>
      <c r="I7" s="25"/>
      <c r="J7" s="25"/>
      <c r="K7" s="25"/>
      <c r="L7" s="25"/>
      <c r="M7" s="25"/>
      <c r="N7" s="25"/>
      <c r="O7" s="25"/>
      <c r="P7" s="25"/>
      <c r="Q7" s="25"/>
      <c r="R7" s="25"/>
      <c r="S7" s="25"/>
      <c r="T7" s="25"/>
      <c r="U7" s="25"/>
      <c r="V7" s="25"/>
      <c r="W7" s="25"/>
      <c r="X7" s="25"/>
      <c r="Y7" s="25"/>
      <c r="Z7" s="25"/>
      <c r="AA7" s="25"/>
      <c r="AB7" s="32"/>
    </row>
    <row r="8" spans="1:28" ht="13.5" customHeight="1">
      <c r="A8" s="86"/>
      <c r="B8" s="75"/>
      <c r="C8" s="75"/>
      <c r="D8" s="75"/>
      <c r="E8" s="75"/>
      <c r="F8" s="411"/>
      <c r="G8" s="411"/>
      <c r="H8" s="411"/>
      <c r="I8" s="411"/>
      <c r="J8" s="411"/>
      <c r="K8" s="411"/>
      <c r="L8" s="411"/>
      <c r="M8" s="411"/>
      <c r="N8" s="135"/>
      <c r="O8" s="3"/>
      <c r="P8" s="408" t="s">
        <v>174</v>
      </c>
      <c r="Q8" s="408"/>
      <c r="R8" s="408"/>
      <c r="S8" s="408"/>
      <c r="T8" s="408"/>
      <c r="U8" s="224"/>
      <c r="V8" s="224"/>
      <c r="W8" s="225"/>
      <c r="X8" s="410"/>
      <c r="Y8" s="410"/>
      <c r="Z8" s="410"/>
      <c r="AA8" s="225"/>
      <c r="AB8" s="135"/>
    </row>
    <row r="9" spans="1:28" ht="13.5" customHeight="1">
      <c r="A9" s="4" t="s">
        <v>8</v>
      </c>
      <c r="B9" s="2"/>
      <c r="C9" s="2"/>
      <c r="D9" s="2"/>
      <c r="E9" s="2"/>
      <c r="F9" s="262"/>
      <c r="G9" s="262"/>
      <c r="H9" s="262"/>
      <c r="I9" s="262"/>
      <c r="J9" s="262"/>
      <c r="K9" s="262"/>
      <c r="L9" s="262"/>
      <c r="M9" s="262"/>
      <c r="N9" s="8"/>
      <c r="O9" s="220"/>
      <c r="P9" s="409"/>
      <c r="Q9" s="409"/>
      <c r="R9" s="409"/>
      <c r="S9" s="409"/>
      <c r="T9" s="409"/>
      <c r="U9" s="199"/>
      <c r="V9" s="192"/>
      <c r="W9" s="291" t="s">
        <v>163</v>
      </c>
      <c r="X9" s="291"/>
      <c r="Y9" s="291"/>
      <c r="Z9" s="2"/>
      <c r="AA9" s="196"/>
      <c r="AB9" s="8"/>
    </row>
    <row r="10" spans="1:28" ht="13.5" customHeight="1">
      <c r="A10" s="4"/>
      <c r="B10" s="2"/>
      <c r="C10" s="2"/>
      <c r="D10" s="2"/>
      <c r="E10" s="2"/>
      <c r="F10" s="412"/>
      <c r="G10" s="412"/>
      <c r="H10" s="412"/>
      <c r="I10" s="412"/>
      <c r="J10" s="412"/>
      <c r="K10" s="412"/>
      <c r="L10" s="412"/>
      <c r="M10" s="412"/>
      <c r="N10" s="8"/>
      <c r="O10" s="220"/>
      <c r="P10" s="214"/>
      <c r="Q10" s="214"/>
      <c r="R10" s="214"/>
      <c r="S10" s="214"/>
      <c r="T10" s="214"/>
      <c r="U10" s="194" t="s">
        <v>161</v>
      </c>
      <c r="V10" s="192"/>
      <c r="W10" s="247" t="s">
        <v>159</v>
      </c>
      <c r="X10" s="247" t="s">
        <v>157</v>
      </c>
      <c r="Y10" s="247" t="s">
        <v>158</v>
      </c>
      <c r="Z10" s="2"/>
      <c r="AA10" s="193"/>
      <c r="AB10" s="8"/>
    </row>
    <row r="11" spans="1:28" ht="13.5" customHeight="1">
      <c r="A11" s="16" t="s">
        <v>13</v>
      </c>
      <c r="B11" s="113"/>
      <c r="C11" s="113"/>
      <c r="D11" s="113"/>
      <c r="E11" s="113"/>
      <c r="F11" s="262"/>
      <c r="G11" s="262"/>
      <c r="H11" s="262"/>
      <c r="I11" s="262"/>
      <c r="J11" s="262"/>
      <c r="K11" s="262"/>
      <c r="L11" s="262"/>
      <c r="M11" s="262"/>
      <c r="N11" s="8"/>
      <c r="O11" s="220"/>
      <c r="P11" s="238" t="s">
        <v>160</v>
      </c>
      <c r="Q11" s="214"/>
      <c r="R11" s="214"/>
      <c r="S11" s="70"/>
      <c r="T11" s="214"/>
      <c r="U11" s="47"/>
      <c r="V11" s="113"/>
      <c r="W11" s="47"/>
      <c r="X11" s="47"/>
      <c r="Y11" s="47"/>
      <c r="Z11" s="2"/>
      <c r="AA11" s="222"/>
      <c r="AB11" s="8"/>
    </row>
    <row r="12" spans="1:28" ht="13.5" customHeight="1">
      <c r="A12" s="4"/>
      <c r="B12" s="2"/>
      <c r="C12" s="2"/>
      <c r="D12" s="2"/>
      <c r="E12" s="2"/>
      <c r="F12" s="412"/>
      <c r="G12" s="412"/>
      <c r="H12" s="412"/>
      <c r="I12" s="412"/>
      <c r="J12" s="412"/>
      <c r="K12" s="412"/>
      <c r="L12" s="412"/>
      <c r="M12" s="412"/>
      <c r="N12" s="8"/>
      <c r="O12" s="2"/>
      <c r="P12" s="238" t="s">
        <v>140</v>
      </c>
      <c r="Q12" s="214"/>
      <c r="R12" s="214"/>
      <c r="S12" s="70"/>
      <c r="T12" s="214"/>
      <c r="U12" s="47"/>
      <c r="V12" s="113"/>
      <c r="W12" s="47"/>
      <c r="X12" s="47"/>
      <c r="Y12" s="47"/>
      <c r="Z12" s="2"/>
      <c r="AA12" s="222"/>
      <c r="AB12" s="8"/>
    </row>
    <row r="13" spans="1:28" ht="13.5" customHeight="1">
      <c r="A13" s="4" t="s">
        <v>14</v>
      </c>
      <c r="B13" s="2"/>
      <c r="C13" s="2"/>
      <c r="D13" s="2"/>
      <c r="E13" s="2"/>
      <c r="F13" s="262"/>
      <c r="G13" s="262"/>
      <c r="H13" s="262"/>
      <c r="I13" s="262"/>
      <c r="J13" s="262"/>
      <c r="K13" s="262"/>
      <c r="L13" s="262"/>
      <c r="M13" s="262"/>
      <c r="N13" s="8"/>
      <c r="O13" s="2"/>
      <c r="P13" s="238" t="s">
        <v>156</v>
      </c>
      <c r="Q13" s="214"/>
      <c r="R13" s="214"/>
      <c r="S13" s="70"/>
      <c r="T13" s="214"/>
      <c r="U13" s="47"/>
      <c r="V13" s="113"/>
      <c r="W13" s="47"/>
      <c r="X13" s="47"/>
      <c r="Y13" s="47"/>
      <c r="Z13" s="2"/>
      <c r="AA13" s="222"/>
      <c r="AB13" s="8"/>
    </row>
    <row r="14" spans="1:28" ht="13.5" customHeight="1">
      <c r="A14" s="202"/>
      <c r="B14" s="17"/>
      <c r="C14" s="17"/>
      <c r="D14" s="17"/>
      <c r="E14" s="17"/>
      <c r="F14" s="17"/>
      <c r="G14" s="17"/>
      <c r="H14" s="17"/>
      <c r="I14" s="17"/>
      <c r="J14" s="17"/>
      <c r="K14" s="17"/>
      <c r="L14" s="221"/>
      <c r="M14" s="221"/>
      <c r="N14" s="18"/>
      <c r="O14" s="17"/>
      <c r="P14" s="240" t="s">
        <v>162</v>
      </c>
      <c r="Q14" s="203"/>
      <c r="R14" s="203"/>
      <c r="S14" s="240"/>
      <c r="T14" s="240"/>
      <c r="U14" s="204"/>
      <c r="V14" s="17"/>
      <c r="W14" s="17"/>
      <c r="X14" s="17"/>
      <c r="Y14" s="17"/>
      <c r="Z14" s="17"/>
      <c r="AA14" s="17"/>
      <c r="AB14" s="18"/>
    </row>
    <row r="15" spans="1:28" s="77" customFormat="1" ht="14.25" customHeight="1">
      <c r="A15" s="226"/>
      <c r="B15" s="227"/>
      <c r="C15" s="227"/>
      <c r="D15" s="227"/>
      <c r="E15" s="227"/>
      <c r="F15" s="227"/>
      <c r="G15" s="136" t="s">
        <v>2</v>
      </c>
      <c r="H15" s="136"/>
      <c r="I15" s="136"/>
      <c r="J15" s="136"/>
      <c r="K15" s="136"/>
      <c r="L15" s="136"/>
      <c r="M15" s="136"/>
      <c r="N15" s="136"/>
      <c r="O15" s="136"/>
      <c r="P15" s="136"/>
      <c r="Q15" s="136" t="s">
        <v>16</v>
      </c>
      <c r="R15" s="136"/>
      <c r="S15" s="136"/>
      <c r="T15" s="136"/>
      <c r="U15" s="136"/>
      <c r="V15" s="227"/>
      <c r="W15" s="227"/>
      <c r="X15" s="227"/>
      <c r="Y15" s="227"/>
      <c r="Z15" s="227"/>
      <c r="AA15" s="227"/>
      <c r="AB15" s="228"/>
    </row>
    <row r="16" spans="1:28" s="21" customFormat="1" ht="17.25" customHeight="1">
      <c r="A16" s="38" t="s">
        <v>35</v>
      </c>
      <c r="B16" s="25"/>
      <c r="C16" s="25"/>
      <c r="D16" s="25"/>
      <c r="E16" s="25"/>
      <c r="F16" s="25"/>
      <c r="G16" s="299" t="str">
        <f>IF('1. Vejledning'!C27="","",'1. Vejledning'!C27)</f>
        <v/>
      </c>
      <c r="H16" s="299"/>
      <c r="I16" s="299"/>
      <c r="J16" s="299"/>
      <c r="K16" s="299"/>
      <c r="L16" s="299"/>
      <c r="M16" s="299"/>
      <c r="N16" s="299"/>
      <c r="O16" s="218"/>
      <c r="P16" s="218"/>
      <c r="Q16" s="299" t="str">
        <f>IF('1. Vejledning'!L27="","",'1. Vejledning'!L27)</f>
        <v/>
      </c>
      <c r="R16" s="299"/>
      <c r="S16" s="299"/>
      <c r="T16" s="299"/>
      <c r="U16" s="299"/>
      <c r="V16" s="299"/>
      <c r="W16" s="299"/>
      <c r="X16" s="299"/>
      <c r="Y16" s="299"/>
      <c r="Z16" s="91"/>
      <c r="AA16" s="25"/>
      <c r="AB16" s="32"/>
    </row>
    <row r="17" spans="1:28" s="21" customFormat="1" ht="15" customHeight="1">
      <c r="A17" s="38" t="s">
        <v>10</v>
      </c>
      <c r="B17" s="25"/>
      <c r="C17" s="25"/>
      <c r="D17" s="25"/>
      <c r="E17" s="25"/>
      <c r="F17" s="25"/>
      <c r="G17" s="311" t="str">
        <f>IF('1. Vejledning'!C28="","",'1. Vejledning'!C28)</f>
        <v/>
      </c>
      <c r="H17" s="311"/>
      <c r="I17" s="311"/>
      <c r="J17" s="311"/>
      <c r="K17" s="311"/>
      <c r="L17" s="311"/>
      <c r="M17" s="311"/>
      <c r="N17" s="311"/>
      <c r="O17" s="218"/>
      <c r="P17" s="218"/>
      <c r="Q17" s="299" t="str">
        <f>IF('1. Vejledning'!L28="","",'1. Vejledning'!L28)</f>
        <v/>
      </c>
      <c r="R17" s="299"/>
      <c r="S17" s="299"/>
      <c r="T17" s="299"/>
      <c r="U17" s="299"/>
      <c r="V17" s="299"/>
      <c r="W17" s="299"/>
      <c r="X17" s="299"/>
      <c r="Y17" s="299"/>
      <c r="Z17" s="91"/>
      <c r="AA17" s="25"/>
      <c r="AB17" s="32"/>
    </row>
    <row r="18" spans="1:28" s="21" customFormat="1" ht="15" customHeight="1">
      <c r="A18" s="38" t="s">
        <v>12</v>
      </c>
      <c r="B18" s="25"/>
      <c r="C18" s="25"/>
      <c r="D18" s="25"/>
      <c r="E18" s="25"/>
      <c r="F18" s="25"/>
      <c r="G18" s="311" t="str">
        <f>IF('1. Vejledning'!C29="","",'1. Vejledning'!C29)</f>
        <v/>
      </c>
      <c r="H18" s="311"/>
      <c r="I18" s="311"/>
      <c r="J18" s="311"/>
      <c r="K18" s="311"/>
      <c r="L18" s="311"/>
      <c r="M18" s="311"/>
      <c r="N18" s="311"/>
      <c r="O18" s="218"/>
      <c r="P18" s="218"/>
      <c r="Q18" s="299" t="str">
        <f>IF('1. Vejledning'!L29="","",'1. Vejledning'!L29)</f>
        <v/>
      </c>
      <c r="R18" s="299"/>
      <c r="S18" s="299"/>
      <c r="T18" s="299"/>
      <c r="U18" s="299"/>
      <c r="V18" s="299"/>
      <c r="W18" s="299"/>
      <c r="X18" s="299"/>
      <c r="Y18" s="299"/>
      <c r="Z18" s="91"/>
      <c r="AA18" s="25"/>
      <c r="AB18" s="32"/>
    </row>
    <row r="19" spans="1:28" s="21" customFormat="1" ht="15" customHeight="1">
      <c r="A19" s="38" t="s">
        <v>3</v>
      </c>
      <c r="B19" s="25"/>
      <c r="C19" s="25"/>
      <c r="D19" s="25"/>
      <c r="E19" s="25"/>
      <c r="F19" s="25"/>
      <c r="G19" s="311" t="str">
        <f>IF('1. Vejledning'!C30="","",'1. Vejledning'!C30)</f>
        <v/>
      </c>
      <c r="H19" s="311"/>
      <c r="I19" s="311"/>
      <c r="J19" s="311"/>
      <c r="K19" s="311"/>
      <c r="L19" s="311"/>
      <c r="M19" s="311"/>
      <c r="N19" s="311"/>
      <c r="O19" s="218"/>
      <c r="P19" s="218"/>
      <c r="Q19" s="299" t="str">
        <f>IF('1. Vejledning'!L30="","",'1. Vejledning'!L30)</f>
        <v/>
      </c>
      <c r="R19" s="299"/>
      <c r="S19" s="299"/>
      <c r="T19" s="299"/>
      <c r="U19" s="299"/>
      <c r="V19" s="299"/>
      <c r="W19" s="299"/>
      <c r="X19" s="299"/>
      <c r="Y19" s="299"/>
      <c r="Z19" s="91"/>
      <c r="AA19" s="25"/>
      <c r="AB19" s="32"/>
    </row>
    <row r="20" spans="1:28" s="21" customFormat="1" ht="15" customHeight="1">
      <c r="A20" s="38" t="s">
        <v>11</v>
      </c>
      <c r="B20" s="25"/>
      <c r="C20" s="25"/>
      <c r="D20" s="25"/>
      <c r="E20" s="25"/>
      <c r="F20" s="25"/>
      <c r="G20" s="311" t="str">
        <f>IF('1. Vejledning'!C31="","",'1. Vejledning'!C31)</f>
        <v/>
      </c>
      <c r="H20" s="311"/>
      <c r="I20" s="311"/>
      <c r="J20" s="311"/>
      <c r="K20" s="311"/>
      <c r="L20" s="311"/>
      <c r="M20" s="311"/>
      <c r="N20" s="311"/>
      <c r="O20" s="218"/>
      <c r="P20" s="218"/>
      <c r="Q20" s="299" t="str">
        <f>IF('1. Vejledning'!L31="","",'1. Vejledning'!L31)</f>
        <v/>
      </c>
      <c r="R20" s="299"/>
      <c r="S20" s="299"/>
      <c r="T20" s="299"/>
      <c r="U20" s="299"/>
      <c r="V20" s="299"/>
      <c r="W20" s="299"/>
      <c r="X20" s="299"/>
      <c r="Y20" s="299"/>
      <c r="Z20" s="91"/>
      <c r="AA20" s="25"/>
      <c r="AB20" s="32"/>
    </row>
    <row r="21" spans="1:28" s="21" customFormat="1" ht="15" customHeight="1">
      <c r="A21" s="38" t="s">
        <v>9</v>
      </c>
      <c r="B21" s="25"/>
      <c r="C21" s="25"/>
      <c r="D21" s="25"/>
      <c r="E21" s="25"/>
      <c r="F21" s="25"/>
      <c r="G21" s="311" t="str">
        <f>IF('1. Vejledning'!C32="","",'1. Vejledning'!C32)</f>
        <v/>
      </c>
      <c r="H21" s="311"/>
      <c r="I21" s="311"/>
      <c r="J21" s="311"/>
      <c r="K21" s="311"/>
      <c r="L21" s="311"/>
      <c r="M21" s="311"/>
      <c r="N21" s="311"/>
      <c r="O21" s="218"/>
      <c r="P21" s="218"/>
      <c r="Q21" s="299" t="str">
        <f>IF('1. Vejledning'!L32="","",'1. Vejledning'!L32)</f>
        <v/>
      </c>
      <c r="R21" s="299"/>
      <c r="S21" s="299"/>
      <c r="T21" s="299"/>
      <c r="U21" s="299"/>
      <c r="V21" s="299"/>
      <c r="W21" s="299"/>
      <c r="X21" s="299"/>
      <c r="Y21" s="299"/>
      <c r="Z21" s="91"/>
      <c r="AA21" s="25"/>
      <c r="AB21" s="32"/>
    </row>
    <row r="22" spans="1:28" s="21" customFormat="1" ht="15" customHeight="1">
      <c r="A22" s="38" t="s">
        <v>65</v>
      </c>
      <c r="B22" s="112"/>
      <c r="C22" s="112"/>
      <c r="D22" s="112"/>
      <c r="E22" s="112"/>
      <c r="F22" s="25"/>
      <c r="G22" s="311" t="str">
        <f>IF('1. Vejledning'!C33="","",'1. Vejledning'!C33)</f>
        <v/>
      </c>
      <c r="H22" s="311"/>
      <c r="I22" s="311"/>
      <c r="J22" s="311"/>
      <c r="K22" s="311"/>
      <c r="L22" s="311"/>
      <c r="M22" s="311"/>
      <c r="N22" s="311"/>
      <c r="O22" s="218"/>
      <c r="P22" s="218"/>
      <c r="Q22" s="300" t="str">
        <f>IF('1. Vejledning'!L33="","",'1. Vejledning'!L33)</f>
        <v>Fakturering:</v>
      </c>
      <c r="R22" s="300"/>
      <c r="S22" s="300"/>
      <c r="T22" s="300"/>
      <c r="U22" s="300"/>
      <c r="V22" s="300"/>
      <c r="W22" s="300"/>
      <c r="X22" s="300"/>
      <c r="Y22" s="300"/>
      <c r="Z22" s="91"/>
      <c r="AA22" s="25"/>
      <c r="AB22" s="32"/>
    </row>
    <row r="23" spans="1:28" s="21" customFormat="1" ht="15" customHeight="1">
      <c r="A23" s="38" t="s">
        <v>66</v>
      </c>
      <c r="B23" s="112"/>
      <c r="C23" s="112"/>
      <c r="D23" s="112"/>
      <c r="E23" s="112"/>
      <c r="F23" s="25"/>
      <c r="G23" s="311" t="str">
        <f>IF('1. Vejledning'!C34="","",'1. Vejledning'!C34)</f>
        <v/>
      </c>
      <c r="H23" s="311"/>
      <c r="I23" s="311"/>
      <c r="J23" s="311"/>
      <c r="K23" s="311"/>
      <c r="L23" s="311"/>
      <c r="M23" s="311"/>
      <c r="N23" s="311"/>
      <c r="O23" s="66"/>
      <c r="P23" s="24"/>
      <c r="Q23" s="299" t="str">
        <f>IF('1. Vejledning'!L34="","",'1. Vejledning'!L34)</f>
        <v>Ugentlig samlefaktura (J)</v>
      </c>
      <c r="R23" s="299"/>
      <c r="S23" s="299"/>
      <c r="T23" s="299"/>
      <c r="U23" s="299"/>
      <c r="V23" s="299"/>
      <c r="W23" s="299"/>
      <c r="X23" s="299"/>
      <c r="Y23" s="299"/>
      <c r="Z23" s="91"/>
      <c r="AA23" s="25"/>
      <c r="AB23" s="32"/>
    </row>
    <row r="24" spans="1:28" s="21" customFormat="1" ht="8.25" customHeight="1">
      <c r="A24" s="40"/>
      <c r="B24" s="200"/>
      <c r="C24" s="200"/>
      <c r="D24" s="200"/>
      <c r="E24" s="200"/>
      <c r="F24" s="200"/>
      <c r="G24" s="200"/>
      <c r="H24" s="200"/>
      <c r="I24" s="200"/>
      <c r="J24" s="200"/>
      <c r="K24" s="200"/>
      <c r="L24" s="200"/>
      <c r="M24" s="200"/>
      <c r="N24" s="200"/>
      <c r="O24" s="200"/>
      <c r="P24" s="217"/>
      <c r="Q24" s="217"/>
      <c r="R24" s="217"/>
      <c r="S24" s="217"/>
      <c r="T24" s="217"/>
      <c r="U24" s="217"/>
      <c r="V24" s="217"/>
      <c r="W24" s="217"/>
      <c r="X24" s="217"/>
      <c r="Y24" s="200"/>
      <c r="Z24" s="200"/>
      <c r="AA24" s="200"/>
      <c r="AB24" s="201"/>
    </row>
    <row r="25" spans="1:28" ht="6" customHeight="1">
      <c r="A25" s="12"/>
      <c r="B25" s="244"/>
      <c r="C25" s="244"/>
      <c r="D25" s="244"/>
      <c r="E25" s="244"/>
      <c r="F25" s="244"/>
      <c r="G25" s="75"/>
      <c r="H25" s="75"/>
      <c r="I25" s="75"/>
      <c r="J25" s="75"/>
      <c r="K25" s="75"/>
      <c r="L25" s="75"/>
      <c r="M25" s="86"/>
      <c r="N25" s="75"/>
      <c r="O25" s="75"/>
      <c r="P25" s="75"/>
      <c r="Q25" s="75"/>
      <c r="R25" s="75"/>
      <c r="S25" s="75"/>
      <c r="T25" s="75"/>
      <c r="U25" s="75"/>
      <c r="V25" s="75"/>
      <c r="W25" s="75"/>
      <c r="X25" s="75"/>
      <c r="Y25" s="75"/>
      <c r="Z25" s="75"/>
      <c r="AA25" s="75"/>
      <c r="AB25" s="135"/>
    </row>
    <row r="26" spans="1:28" ht="13.5" customHeight="1">
      <c r="A26" s="391" t="s">
        <v>56</v>
      </c>
      <c r="B26" s="392"/>
      <c r="C26" s="392"/>
      <c r="D26" s="392"/>
      <c r="E26" s="392"/>
      <c r="F26" s="392"/>
      <c r="G26" s="392"/>
      <c r="H26" s="392"/>
      <c r="I26" s="392"/>
      <c r="J26" s="216"/>
      <c r="K26" s="70"/>
      <c r="L26" s="70"/>
      <c r="M26" s="368" t="s">
        <v>60</v>
      </c>
      <c r="N26" s="369"/>
      <c r="O26" s="369"/>
      <c r="P26" s="370" t="s">
        <v>62</v>
      </c>
      <c r="Q26" s="370"/>
      <c r="R26" s="370"/>
      <c r="S26" s="370"/>
      <c r="T26" s="370"/>
      <c r="U26" s="370"/>
      <c r="V26" s="370"/>
      <c r="W26" s="370"/>
      <c r="X26" s="371"/>
      <c r="Y26" s="71"/>
      <c r="Z26" s="70"/>
      <c r="AA26" s="2"/>
      <c r="AB26" s="8"/>
    </row>
    <row r="27" spans="1:28" ht="13.5" customHeight="1">
      <c r="A27" s="391"/>
      <c r="B27" s="392"/>
      <c r="C27" s="392"/>
      <c r="D27" s="392"/>
      <c r="E27" s="392"/>
      <c r="F27" s="392"/>
      <c r="G27" s="392"/>
      <c r="H27" s="392"/>
      <c r="I27" s="392"/>
      <c r="J27" s="216"/>
      <c r="K27" s="70"/>
      <c r="L27" s="70"/>
      <c r="M27" s="372" t="s">
        <v>63</v>
      </c>
      <c r="N27" s="373"/>
      <c r="O27" s="373"/>
      <c r="P27" s="370" t="s">
        <v>61</v>
      </c>
      <c r="Q27" s="370"/>
      <c r="R27" s="370"/>
      <c r="S27" s="370"/>
      <c r="T27" s="370"/>
      <c r="U27" s="370"/>
      <c r="V27" s="370"/>
      <c r="W27" s="370"/>
      <c r="X27" s="371"/>
      <c r="Y27" s="71"/>
      <c r="Z27" s="70"/>
      <c r="AA27" s="2"/>
      <c r="AB27" s="8"/>
    </row>
    <row r="28" spans="1:28" ht="14.25" customHeight="1">
      <c r="A28" s="391"/>
      <c r="B28" s="392"/>
      <c r="C28" s="392"/>
      <c r="D28" s="392"/>
      <c r="E28" s="392"/>
      <c r="F28" s="392"/>
      <c r="G28" s="392"/>
      <c r="H28" s="392"/>
      <c r="I28" s="392"/>
      <c r="J28" s="216"/>
      <c r="K28" s="70"/>
      <c r="L28" s="70"/>
      <c r="M28" s="4"/>
      <c r="N28" s="2"/>
      <c r="O28" s="2"/>
      <c r="P28" s="72" t="s">
        <v>7</v>
      </c>
      <c r="Q28" s="70"/>
      <c r="R28" s="427"/>
      <c r="S28" s="427"/>
      <c r="T28" s="427"/>
      <c r="U28" s="427"/>
      <c r="V28" s="427"/>
      <c r="W28" s="427"/>
      <c r="X28" s="427"/>
      <c r="Y28" s="427"/>
      <c r="Z28" s="70"/>
      <c r="AA28" s="2"/>
      <c r="AB28" s="8"/>
    </row>
    <row r="29" spans="1:28" ht="5.25" customHeight="1">
      <c r="A29" s="202"/>
      <c r="B29" s="17"/>
      <c r="C29" s="17"/>
      <c r="D29" s="17"/>
      <c r="E29" s="17"/>
      <c r="F29" s="17"/>
      <c r="G29" s="17"/>
      <c r="H29" s="17"/>
      <c r="I29" s="17"/>
      <c r="J29" s="17"/>
      <c r="K29" s="17"/>
      <c r="L29" s="17"/>
      <c r="M29" s="202"/>
      <c r="N29" s="17"/>
      <c r="O29" s="17"/>
      <c r="P29" s="17"/>
      <c r="Q29" s="17"/>
      <c r="R29" s="215"/>
      <c r="S29" s="215"/>
      <c r="T29" s="215"/>
      <c r="U29" s="215"/>
      <c r="V29" s="215"/>
      <c r="W29" s="215"/>
      <c r="X29" s="215"/>
      <c r="Y29" s="215"/>
      <c r="Z29" s="215"/>
      <c r="AA29" s="215"/>
      <c r="AB29" s="18"/>
    </row>
    <row r="30" spans="1:28" ht="13.5" customHeight="1">
      <c r="A30" s="418" t="s">
        <v>67</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c r="AB30" s="420"/>
    </row>
    <row r="31" spans="1:28" ht="20.25" customHeight="1">
      <c r="A31" s="393"/>
      <c r="B31" s="394"/>
      <c r="C31" s="394"/>
      <c r="D31" s="394"/>
      <c r="E31" s="394"/>
      <c r="F31" s="394"/>
      <c r="G31" s="394"/>
      <c r="H31" s="394"/>
      <c r="I31" s="394"/>
      <c r="J31" s="394"/>
      <c r="K31" s="394"/>
      <c r="L31" s="394"/>
      <c r="M31" s="394"/>
      <c r="N31" s="394"/>
      <c r="O31" s="394"/>
      <c r="P31" s="394"/>
      <c r="Q31" s="394"/>
      <c r="R31" s="394"/>
      <c r="S31" s="394"/>
      <c r="T31" s="394"/>
      <c r="U31" s="394"/>
      <c r="V31" s="394"/>
      <c r="W31" s="394"/>
      <c r="X31" s="394"/>
      <c r="Y31" s="394"/>
      <c r="Z31" s="394"/>
      <c r="AA31" s="394"/>
      <c r="AB31" s="395"/>
    </row>
    <row r="32" spans="1:28" ht="28.5" customHeight="1">
      <c r="A32" s="393"/>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c r="Z32" s="394"/>
      <c r="AA32" s="394"/>
      <c r="AB32" s="395"/>
    </row>
    <row r="33" spans="1:28" ht="28.5" customHeight="1">
      <c r="A33" s="393"/>
      <c r="B33" s="394"/>
      <c r="C33" s="394"/>
      <c r="D33" s="394"/>
      <c r="E33" s="394"/>
      <c r="F33" s="394"/>
      <c r="G33" s="394"/>
      <c r="H33" s="394"/>
      <c r="I33" s="394"/>
      <c r="J33" s="394"/>
      <c r="K33" s="394"/>
      <c r="L33" s="394"/>
      <c r="M33" s="394"/>
      <c r="N33" s="394"/>
      <c r="O33" s="394"/>
      <c r="P33" s="394"/>
      <c r="Q33" s="394"/>
      <c r="R33" s="394"/>
      <c r="S33" s="394"/>
      <c r="T33" s="394"/>
      <c r="U33" s="394"/>
      <c r="V33" s="394"/>
      <c r="W33" s="394"/>
      <c r="X33" s="394"/>
      <c r="Y33" s="394"/>
      <c r="Z33" s="394"/>
      <c r="AA33" s="394"/>
      <c r="AB33" s="395"/>
    </row>
    <row r="34" spans="1:28" ht="12" customHeight="1">
      <c r="A34" s="312" t="s">
        <v>149</v>
      </c>
      <c r="B34" s="313"/>
      <c r="C34" s="313"/>
      <c r="D34" s="313"/>
      <c r="E34" s="313"/>
      <c r="F34" s="313"/>
      <c r="G34" s="313"/>
      <c r="H34" s="313"/>
      <c r="I34" s="313"/>
      <c r="J34" s="313"/>
      <c r="K34" s="313"/>
      <c r="L34" s="314"/>
      <c r="M34" s="175">
        <f>COUNTA(M48:M52,M76:M100)</f>
        <v>0</v>
      </c>
      <c r="N34" s="175">
        <f t="shared" ref="N34:AB34" si="0">COUNTA(N48:N52,N76:N100)</f>
        <v>0</v>
      </c>
      <c r="O34" s="175">
        <f t="shared" si="0"/>
        <v>0</v>
      </c>
      <c r="P34" s="175">
        <f t="shared" si="0"/>
        <v>0</v>
      </c>
      <c r="Q34" s="175">
        <f t="shared" si="0"/>
        <v>0</v>
      </c>
      <c r="R34" s="175">
        <f t="shared" si="0"/>
        <v>0</v>
      </c>
      <c r="S34" s="175">
        <f t="shared" si="0"/>
        <v>0</v>
      </c>
      <c r="T34" s="175">
        <f t="shared" si="0"/>
        <v>0</v>
      </c>
      <c r="U34" s="175">
        <f t="shared" si="0"/>
        <v>0</v>
      </c>
      <c r="V34" s="175">
        <f t="shared" si="0"/>
        <v>0</v>
      </c>
      <c r="W34" s="175">
        <f t="shared" si="0"/>
        <v>0</v>
      </c>
      <c r="X34" s="175">
        <f t="shared" si="0"/>
        <v>0</v>
      </c>
      <c r="Y34" s="175">
        <f t="shared" si="0"/>
        <v>0</v>
      </c>
      <c r="Z34" s="175">
        <f t="shared" si="0"/>
        <v>0</v>
      </c>
      <c r="AA34" s="175">
        <f t="shared" si="0"/>
        <v>0</v>
      </c>
      <c r="AB34" s="175">
        <f t="shared" si="0"/>
        <v>0</v>
      </c>
    </row>
    <row r="35" spans="1:28" ht="12.75" customHeight="1" thickBot="1">
      <c r="A35" s="421" t="s">
        <v>5</v>
      </c>
      <c r="B35" s="422"/>
      <c r="C35" s="423"/>
      <c r="D35" s="358" t="s">
        <v>117</v>
      </c>
      <c r="E35" s="359"/>
      <c r="F35" s="404" t="s">
        <v>104</v>
      </c>
      <c r="G35" s="380" t="s">
        <v>105</v>
      </c>
      <c r="H35" s="380" t="s">
        <v>106</v>
      </c>
      <c r="I35" s="374" t="s">
        <v>47</v>
      </c>
      <c r="J35" s="375"/>
      <c r="K35" s="383" t="s">
        <v>6</v>
      </c>
      <c r="L35" s="384"/>
      <c r="M35" s="302" t="s">
        <v>21</v>
      </c>
      <c r="N35" s="302" t="s">
        <v>22</v>
      </c>
      <c r="O35" s="302" t="s">
        <v>130</v>
      </c>
      <c r="P35" s="302" t="s">
        <v>124</v>
      </c>
      <c r="Q35" s="302" t="s">
        <v>125</v>
      </c>
      <c r="R35" s="302" t="s">
        <v>126</v>
      </c>
      <c r="S35" s="302" t="s">
        <v>121</v>
      </c>
      <c r="T35" s="302" t="s">
        <v>122</v>
      </c>
      <c r="U35" s="302" t="s">
        <v>123</v>
      </c>
      <c r="V35" s="302" t="s">
        <v>68</v>
      </c>
      <c r="W35" s="302" t="s">
        <v>69</v>
      </c>
      <c r="X35" s="302" t="s">
        <v>24</v>
      </c>
      <c r="Y35" s="168"/>
      <c r="Z35" s="302" t="s">
        <v>23</v>
      </c>
      <c r="AA35" s="415" t="s">
        <v>7</v>
      </c>
      <c r="AB35" s="416"/>
    </row>
    <row r="36" spans="1:28" ht="12.75" customHeight="1">
      <c r="A36" s="424"/>
      <c r="B36" s="425"/>
      <c r="C36" s="426"/>
      <c r="D36" s="346"/>
      <c r="E36" s="347"/>
      <c r="F36" s="405"/>
      <c r="G36" s="381"/>
      <c r="H36" s="381"/>
      <c r="I36" s="376"/>
      <c r="J36" s="377"/>
      <c r="K36" s="277"/>
      <c r="L36" s="279"/>
      <c r="M36" s="303"/>
      <c r="N36" s="303"/>
      <c r="O36" s="303"/>
      <c r="P36" s="303"/>
      <c r="Q36" s="303"/>
      <c r="R36" s="303"/>
      <c r="S36" s="303"/>
      <c r="T36" s="303"/>
      <c r="U36" s="303"/>
      <c r="V36" s="303"/>
      <c r="W36" s="303"/>
      <c r="X36" s="303"/>
      <c r="Y36" s="388"/>
      <c r="Z36" s="303"/>
      <c r="AA36" s="413" t="s">
        <v>48</v>
      </c>
      <c r="AB36" s="413"/>
    </row>
    <row r="37" spans="1:28" ht="15" customHeight="1">
      <c r="A37" s="424"/>
      <c r="B37" s="425"/>
      <c r="C37" s="426"/>
      <c r="D37" s="346"/>
      <c r="E37" s="347"/>
      <c r="F37" s="405"/>
      <c r="G37" s="381"/>
      <c r="H37" s="381"/>
      <c r="I37" s="376"/>
      <c r="J37" s="377"/>
      <c r="K37" s="277"/>
      <c r="L37" s="279"/>
      <c r="M37" s="303"/>
      <c r="N37" s="303"/>
      <c r="O37" s="303"/>
      <c r="P37" s="303"/>
      <c r="Q37" s="303"/>
      <c r="R37" s="303"/>
      <c r="S37" s="303"/>
      <c r="T37" s="303"/>
      <c r="U37" s="303"/>
      <c r="V37" s="303"/>
      <c r="W37" s="303"/>
      <c r="X37" s="303"/>
      <c r="Y37" s="389"/>
      <c r="Z37" s="303"/>
      <c r="AA37" s="413"/>
      <c r="AB37" s="413"/>
    </row>
    <row r="38" spans="1:28" ht="15" customHeight="1">
      <c r="A38" s="424"/>
      <c r="B38" s="425"/>
      <c r="C38" s="426"/>
      <c r="D38" s="346"/>
      <c r="E38" s="347"/>
      <c r="F38" s="405"/>
      <c r="G38" s="381"/>
      <c r="H38" s="381"/>
      <c r="I38" s="376"/>
      <c r="J38" s="377"/>
      <c r="K38" s="277"/>
      <c r="L38" s="279"/>
      <c r="M38" s="303"/>
      <c r="N38" s="303"/>
      <c r="O38" s="303"/>
      <c r="P38" s="303"/>
      <c r="Q38" s="303"/>
      <c r="R38" s="303"/>
      <c r="S38" s="303"/>
      <c r="T38" s="303"/>
      <c r="U38" s="303"/>
      <c r="V38" s="303"/>
      <c r="W38" s="303"/>
      <c r="X38" s="303"/>
      <c r="Y38" s="389"/>
      <c r="Z38" s="303"/>
      <c r="AA38" s="413"/>
      <c r="AB38" s="413"/>
    </row>
    <row r="39" spans="1:28" ht="15" customHeight="1">
      <c r="A39" s="424"/>
      <c r="B39" s="425"/>
      <c r="C39" s="426"/>
      <c r="D39" s="346"/>
      <c r="E39" s="347"/>
      <c r="F39" s="405"/>
      <c r="G39" s="381"/>
      <c r="H39" s="381"/>
      <c r="I39" s="376"/>
      <c r="J39" s="377"/>
      <c r="K39" s="277"/>
      <c r="L39" s="279"/>
      <c r="M39" s="303"/>
      <c r="N39" s="303"/>
      <c r="O39" s="303"/>
      <c r="P39" s="303"/>
      <c r="Q39" s="303"/>
      <c r="R39" s="303"/>
      <c r="S39" s="303"/>
      <c r="T39" s="303"/>
      <c r="U39" s="303"/>
      <c r="V39" s="303"/>
      <c r="W39" s="303"/>
      <c r="X39" s="303"/>
      <c r="Y39" s="389"/>
      <c r="Z39" s="303"/>
      <c r="AA39" s="413"/>
      <c r="AB39" s="413"/>
    </row>
    <row r="40" spans="1:28" ht="15.75" customHeight="1" thickBot="1">
      <c r="A40" s="424"/>
      <c r="B40" s="425"/>
      <c r="C40" s="426"/>
      <c r="D40" s="346"/>
      <c r="E40" s="347"/>
      <c r="F40" s="405"/>
      <c r="G40" s="381"/>
      <c r="H40" s="381"/>
      <c r="I40" s="376"/>
      <c r="J40" s="377"/>
      <c r="K40" s="277"/>
      <c r="L40" s="279"/>
      <c r="M40" s="303"/>
      <c r="N40" s="303"/>
      <c r="O40" s="303"/>
      <c r="P40" s="303"/>
      <c r="Q40" s="303"/>
      <c r="R40" s="303"/>
      <c r="S40" s="303"/>
      <c r="T40" s="303"/>
      <c r="U40" s="303"/>
      <c r="V40" s="303"/>
      <c r="W40" s="303"/>
      <c r="X40" s="303"/>
      <c r="Y40" s="390"/>
      <c r="Z40" s="303"/>
      <c r="AA40" s="413"/>
      <c r="AB40" s="413"/>
    </row>
    <row r="41" spans="1:28" ht="12.75" customHeight="1">
      <c r="A41" s="424"/>
      <c r="B41" s="425"/>
      <c r="C41" s="426"/>
      <c r="D41" s="346"/>
      <c r="E41" s="347"/>
      <c r="F41" s="405"/>
      <c r="G41" s="381"/>
      <c r="H41" s="381"/>
      <c r="I41" s="376"/>
      <c r="J41" s="377"/>
      <c r="K41" s="277"/>
      <c r="L41" s="279"/>
      <c r="M41" s="303"/>
      <c r="N41" s="303"/>
      <c r="O41" s="303"/>
      <c r="P41" s="303"/>
      <c r="Q41" s="303"/>
      <c r="R41" s="303"/>
      <c r="S41" s="303"/>
      <c r="T41" s="303"/>
      <c r="U41" s="303"/>
      <c r="V41" s="303"/>
      <c r="W41" s="303"/>
      <c r="X41" s="303"/>
      <c r="Y41" s="387" t="s">
        <v>64</v>
      </c>
      <c r="Z41" s="303"/>
      <c r="AA41" s="413"/>
      <c r="AB41" s="413"/>
    </row>
    <row r="42" spans="1:28" ht="15" customHeight="1">
      <c r="A42" s="424"/>
      <c r="B42" s="425"/>
      <c r="C42" s="426"/>
      <c r="D42" s="346"/>
      <c r="E42" s="347"/>
      <c r="F42" s="405"/>
      <c r="G42" s="381"/>
      <c r="H42" s="381"/>
      <c r="I42" s="376"/>
      <c r="J42" s="377"/>
      <c r="K42" s="277"/>
      <c r="L42" s="279"/>
      <c r="M42" s="303"/>
      <c r="N42" s="303"/>
      <c r="O42" s="303"/>
      <c r="P42" s="303"/>
      <c r="Q42" s="303"/>
      <c r="R42" s="303"/>
      <c r="S42" s="303"/>
      <c r="T42" s="303"/>
      <c r="U42" s="303"/>
      <c r="V42" s="303"/>
      <c r="W42" s="303"/>
      <c r="X42" s="303"/>
      <c r="Y42" s="303"/>
      <c r="Z42" s="303"/>
      <c r="AA42" s="413"/>
      <c r="AB42" s="413"/>
    </row>
    <row r="43" spans="1:28" ht="15" customHeight="1">
      <c r="A43" s="424"/>
      <c r="B43" s="425"/>
      <c r="C43" s="426"/>
      <c r="D43" s="346"/>
      <c r="E43" s="347"/>
      <c r="F43" s="405"/>
      <c r="G43" s="381"/>
      <c r="H43" s="381"/>
      <c r="I43" s="376"/>
      <c r="J43" s="377"/>
      <c r="K43" s="277"/>
      <c r="L43" s="279"/>
      <c r="M43" s="303"/>
      <c r="N43" s="303"/>
      <c r="O43" s="303"/>
      <c r="P43" s="303"/>
      <c r="Q43" s="303"/>
      <c r="R43" s="303"/>
      <c r="S43" s="303"/>
      <c r="T43" s="303"/>
      <c r="U43" s="303"/>
      <c r="V43" s="303"/>
      <c r="W43" s="303"/>
      <c r="X43" s="303"/>
      <c r="Y43" s="303"/>
      <c r="Z43" s="303"/>
      <c r="AA43" s="413"/>
      <c r="AB43" s="413"/>
    </row>
    <row r="44" spans="1:28" ht="15" customHeight="1">
      <c r="A44" s="424"/>
      <c r="B44" s="425"/>
      <c r="C44" s="426"/>
      <c r="D44" s="346"/>
      <c r="E44" s="347"/>
      <c r="F44" s="405"/>
      <c r="G44" s="381"/>
      <c r="H44" s="381"/>
      <c r="I44" s="376"/>
      <c r="J44" s="377"/>
      <c r="K44" s="277"/>
      <c r="L44" s="279"/>
      <c r="M44" s="303"/>
      <c r="N44" s="303"/>
      <c r="O44" s="303"/>
      <c r="P44" s="303"/>
      <c r="Q44" s="303"/>
      <c r="R44" s="303"/>
      <c r="S44" s="303"/>
      <c r="T44" s="303"/>
      <c r="U44" s="303"/>
      <c r="V44" s="303"/>
      <c r="W44" s="303"/>
      <c r="X44" s="303"/>
      <c r="Y44" s="303"/>
      <c r="Z44" s="303"/>
      <c r="AA44" s="413"/>
      <c r="AB44" s="413"/>
    </row>
    <row r="45" spans="1:28" ht="15" customHeight="1">
      <c r="A45" s="396" t="s">
        <v>103</v>
      </c>
      <c r="B45" s="397"/>
      <c r="C45" s="397"/>
      <c r="D45" s="346"/>
      <c r="E45" s="347"/>
      <c r="F45" s="405"/>
      <c r="G45" s="381"/>
      <c r="H45" s="381"/>
      <c r="I45" s="376"/>
      <c r="J45" s="377"/>
      <c r="K45" s="277"/>
      <c r="L45" s="279"/>
      <c r="M45" s="303"/>
      <c r="N45" s="303"/>
      <c r="O45" s="303"/>
      <c r="P45" s="303"/>
      <c r="Q45" s="303"/>
      <c r="R45" s="303"/>
      <c r="S45" s="303"/>
      <c r="T45" s="303"/>
      <c r="U45" s="303"/>
      <c r="V45" s="303"/>
      <c r="W45" s="303"/>
      <c r="X45" s="303"/>
      <c r="Y45" s="303"/>
      <c r="Z45" s="303"/>
      <c r="AA45" s="413"/>
      <c r="AB45" s="413"/>
    </row>
    <row r="46" spans="1:28" ht="15" customHeight="1">
      <c r="A46" s="396"/>
      <c r="B46" s="397"/>
      <c r="C46" s="397"/>
      <c r="D46" s="346"/>
      <c r="E46" s="347"/>
      <c r="F46" s="405"/>
      <c r="G46" s="381"/>
      <c r="H46" s="381"/>
      <c r="I46" s="376"/>
      <c r="J46" s="377"/>
      <c r="K46" s="277"/>
      <c r="L46" s="279"/>
      <c r="M46" s="303"/>
      <c r="N46" s="303"/>
      <c r="O46" s="303"/>
      <c r="P46" s="303"/>
      <c r="Q46" s="303"/>
      <c r="R46" s="303"/>
      <c r="S46" s="303"/>
      <c r="T46" s="303"/>
      <c r="U46" s="303"/>
      <c r="V46" s="303"/>
      <c r="W46" s="303"/>
      <c r="X46" s="303"/>
      <c r="Y46" s="303"/>
      <c r="Z46" s="303"/>
      <c r="AA46" s="413"/>
      <c r="AB46" s="413"/>
    </row>
    <row r="47" spans="1:28" ht="12.75" customHeight="1">
      <c r="A47" s="398"/>
      <c r="B47" s="399"/>
      <c r="C47" s="399"/>
      <c r="D47" s="348"/>
      <c r="E47" s="349"/>
      <c r="F47" s="406"/>
      <c r="G47" s="382"/>
      <c r="H47" s="382"/>
      <c r="I47" s="378"/>
      <c r="J47" s="379"/>
      <c r="K47" s="385"/>
      <c r="L47" s="386"/>
      <c r="M47" s="304"/>
      <c r="N47" s="304"/>
      <c r="O47" s="304"/>
      <c r="P47" s="304"/>
      <c r="Q47" s="304"/>
      <c r="R47" s="304"/>
      <c r="S47" s="304"/>
      <c r="T47" s="304"/>
      <c r="U47" s="304"/>
      <c r="V47" s="304"/>
      <c r="W47" s="304"/>
      <c r="X47" s="304"/>
      <c r="Y47" s="304"/>
      <c r="Z47" s="304"/>
      <c r="AA47" s="414"/>
      <c r="AB47" s="414"/>
    </row>
    <row r="48" spans="1:28" ht="15" customHeight="1">
      <c r="A48" s="366"/>
      <c r="B48" s="407"/>
      <c r="C48" s="407"/>
      <c r="D48" s="366"/>
      <c r="E48" s="367"/>
      <c r="F48" s="138"/>
      <c r="G48" s="137"/>
      <c r="H48" s="140"/>
      <c r="I48" s="402"/>
      <c r="J48" s="403"/>
      <c r="K48" s="400"/>
      <c r="L48" s="401"/>
      <c r="M48" s="53"/>
      <c r="N48" s="71"/>
      <c r="O48" s="53"/>
      <c r="P48" s="53"/>
      <c r="Q48" s="53"/>
      <c r="R48" s="53"/>
      <c r="S48" s="53"/>
      <c r="T48" s="53"/>
      <c r="U48" s="53"/>
      <c r="V48" s="73"/>
      <c r="W48" s="73"/>
      <c r="X48" s="73"/>
      <c r="Y48" s="73"/>
      <c r="Z48" s="53"/>
      <c r="AA48" s="52"/>
      <c r="AB48" s="52"/>
    </row>
    <row r="49" spans="1:72" ht="15" customHeight="1">
      <c r="A49" s="366"/>
      <c r="B49" s="407"/>
      <c r="C49" s="407"/>
      <c r="D49" s="366"/>
      <c r="E49" s="367"/>
      <c r="F49" s="128"/>
      <c r="G49" s="129"/>
      <c r="H49" s="139"/>
      <c r="I49" s="402"/>
      <c r="J49" s="403"/>
      <c r="K49" s="400"/>
      <c r="L49" s="401"/>
      <c r="M49" s="53"/>
      <c r="N49" s="71"/>
      <c r="O49" s="53"/>
      <c r="P49" s="53"/>
      <c r="Q49" s="53"/>
      <c r="R49" s="53"/>
      <c r="S49" s="53"/>
      <c r="T49" s="53"/>
      <c r="U49" s="53"/>
      <c r="V49" s="73"/>
      <c r="W49" s="73"/>
      <c r="X49" s="73"/>
      <c r="Y49" s="73"/>
      <c r="Z49" s="53"/>
      <c r="AA49" s="54"/>
      <c r="AB49" s="127"/>
    </row>
    <row r="50" spans="1:72" ht="15" customHeight="1">
      <c r="A50" s="366"/>
      <c r="B50" s="407"/>
      <c r="C50" s="407"/>
      <c r="D50" s="366"/>
      <c r="E50" s="367"/>
      <c r="F50" s="128"/>
      <c r="G50" s="129"/>
      <c r="H50" s="139"/>
      <c r="I50" s="402"/>
      <c r="J50" s="403"/>
      <c r="K50" s="400"/>
      <c r="L50" s="401"/>
      <c r="M50" s="53"/>
      <c r="N50" s="53"/>
      <c r="O50" s="53"/>
      <c r="P50" s="53"/>
      <c r="Q50" s="71"/>
      <c r="R50" s="53"/>
      <c r="S50" s="53"/>
      <c r="T50" s="53"/>
      <c r="U50" s="53"/>
      <c r="V50" s="73"/>
      <c r="W50" s="73"/>
      <c r="X50" s="73"/>
      <c r="Y50" s="73"/>
      <c r="Z50" s="53"/>
      <c r="AA50" s="54"/>
      <c r="AB50" s="127"/>
    </row>
    <row r="51" spans="1:72" ht="15" customHeight="1">
      <c r="A51" s="366"/>
      <c r="B51" s="407"/>
      <c r="C51" s="407"/>
      <c r="D51" s="366"/>
      <c r="E51" s="367"/>
      <c r="F51" s="128"/>
      <c r="G51" s="129"/>
      <c r="H51" s="139"/>
      <c r="I51" s="402"/>
      <c r="J51" s="403"/>
      <c r="K51" s="400"/>
      <c r="L51" s="401"/>
      <c r="M51" s="53"/>
      <c r="N51" s="53"/>
      <c r="O51" s="53"/>
      <c r="P51" s="53"/>
      <c r="Q51" s="53"/>
      <c r="R51" s="53"/>
      <c r="S51" s="53"/>
      <c r="T51" s="53"/>
      <c r="U51" s="53"/>
      <c r="V51" s="73"/>
      <c r="W51" s="73"/>
      <c r="X51" s="73"/>
      <c r="Y51" s="73"/>
      <c r="Z51" s="53"/>
      <c r="AA51" s="54"/>
      <c r="AB51" s="127"/>
    </row>
    <row r="52" spans="1:72" ht="15" customHeight="1">
      <c r="A52" s="366"/>
      <c r="B52" s="407"/>
      <c r="C52" s="407"/>
      <c r="D52" s="366"/>
      <c r="E52" s="367"/>
      <c r="F52" s="128"/>
      <c r="G52" s="129"/>
      <c r="H52" s="139"/>
      <c r="I52" s="402"/>
      <c r="J52" s="403"/>
      <c r="K52" s="400"/>
      <c r="L52" s="401"/>
      <c r="M52" s="53"/>
      <c r="N52" s="53"/>
      <c r="O52" s="53"/>
      <c r="P52" s="53"/>
      <c r="Q52" s="53"/>
      <c r="R52" s="53"/>
      <c r="S52" s="53"/>
      <c r="T52" s="53"/>
      <c r="U52" s="53"/>
      <c r="V52" s="73"/>
      <c r="W52" s="73"/>
      <c r="X52" s="73"/>
      <c r="Y52" s="73"/>
      <c r="Z52" s="53"/>
      <c r="AA52" s="54"/>
      <c r="AB52" s="127"/>
    </row>
    <row r="53" spans="1:72">
      <c r="A53" s="132"/>
      <c r="B53" s="132"/>
      <c r="C53" s="132"/>
      <c r="D53" s="132"/>
      <c r="E53" s="132"/>
      <c r="F53" s="3"/>
      <c r="G53" s="3"/>
      <c r="H53" s="126"/>
      <c r="I53" s="74"/>
      <c r="J53" s="74"/>
      <c r="K53" s="75"/>
      <c r="L53" s="75"/>
      <c r="M53" s="75"/>
      <c r="N53" s="75"/>
      <c r="O53" s="75"/>
      <c r="P53" s="75"/>
      <c r="Q53" s="75"/>
      <c r="R53" s="75"/>
      <c r="S53" s="75"/>
      <c r="T53" s="75"/>
      <c r="U53" s="75"/>
      <c r="V53" s="7"/>
      <c r="W53" s="7"/>
      <c r="X53" s="301" t="str">
        <f>IF('3. Vand'!A76&lt;&gt;"","Fortsættes","")</f>
        <v/>
      </c>
      <c r="Y53" s="301"/>
      <c r="Z53" s="301"/>
      <c r="AA53" s="301"/>
    </row>
    <row r="54" spans="1:72">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row>
    <row r="55" spans="1:72">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row>
    <row r="56" spans="1:72" ht="21.75" customHeight="1">
      <c r="A56" s="340" t="s">
        <v>17</v>
      </c>
      <c r="B56" s="340"/>
      <c r="C56" s="340"/>
      <c r="D56" s="340"/>
      <c r="E56" s="340"/>
      <c r="F56" s="340"/>
      <c r="G56" s="340"/>
      <c r="H56" s="340"/>
      <c r="I56" s="340"/>
      <c r="J56" s="340"/>
      <c r="K56" s="340"/>
      <c r="L56" s="340"/>
      <c r="M56" s="340"/>
      <c r="N56" s="340"/>
      <c r="O56" s="340"/>
      <c r="P56" s="340"/>
      <c r="Q56" s="340"/>
      <c r="R56" s="340"/>
      <c r="S56" s="340"/>
      <c r="T56" s="340"/>
      <c r="U56" s="340"/>
      <c r="V56" s="340"/>
      <c r="W56" s="340"/>
      <c r="X56" s="340"/>
      <c r="Y56" s="340"/>
      <c r="Z56" s="340"/>
      <c r="AA56" s="340"/>
      <c r="AB56" s="340"/>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row>
    <row r="57" spans="1:72" ht="13.5" customHeight="1">
      <c r="A57" s="340"/>
      <c r="B57" s="340"/>
      <c r="C57" s="340"/>
      <c r="D57" s="340"/>
      <c r="E57" s="340"/>
      <c r="F57" s="340"/>
      <c r="G57" s="340"/>
      <c r="H57" s="340"/>
      <c r="I57" s="340"/>
      <c r="J57" s="340"/>
      <c r="K57" s="340"/>
      <c r="L57" s="340"/>
      <c r="M57" s="340"/>
      <c r="N57" s="340"/>
      <c r="O57" s="340"/>
      <c r="P57" s="340"/>
      <c r="Q57" s="340"/>
      <c r="R57" s="340"/>
      <c r="S57" s="340"/>
      <c r="T57" s="340"/>
      <c r="U57" s="340"/>
      <c r="V57" s="340"/>
      <c r="W57" s="340"/>
      <c r="X57" s="340"/>
      <c r="Y57" s="340"/>
      <c r="Z57" s="340"/>
      <c r="AA57" s="340"/>
      <c r="AB57" s="340"/>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ht="24" customHeight="1">
      <c r="A58" s="37" t="s">
        <v>0</v>
      </c>
      <c r="B58" s="136"/>
      <c r="C58" s="136"/>
      <c r="D58" s="136"/>
      <c r="E58" s="332" t="str">
        <f>IF('1. Vejledning'!B22="","",'1. Vejledning'!B22)</f>
        <v/>
      </c>
      <c r="F58" s="332"/>
      <c r="G58" s="332"/>
      <c r="H58" s="332"/>
      <c r="I58" s="332"/>
      <c r="J58" s="332"/>
      <c r="K58" s="332"/>
      <c r="L58" s="41"/>
      <c r="M58" s="41"/>
      <c r="N58" s="144"/>
      <c r="O58" s="144"/>
      <c r="P58" s="85"/>
      <c r="Q58" s="43"/>
      <c r="R58" s="44"/>
      <c r="S58" s="417" t="s">
        <v>55</v>
      </c>
      <c r="T58" s="417"/>
      <c r="U58" s="417"/>
      <c r="V58" s="350" t="str">
        <f>IF('1. Vejledning'!Q22="","",'1. Vejledning'!Q22)</f>
        <v/>
      </c>
      <c r="W58" s="350"/>
      <c r="X58" s="350"/>
      <c r="Y58" s="350"/>
      <c r="Z58" s="350"/>
      <c r="AA58" s="134"/>
      <c r="AB58" s="13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row>
    <row r="59" spans="1:72" ht="24" customHeight="1">
      <c r="A59" s="38" t="s">
        <v>46</v>
      </c>
      <c r="B59" s="28"/>
      <c r="C59" s="28"/>
      <c r="D59" s="28"/>
      <c r="E59" s="311" t="str">
        <f>IF('1. Vejledning'!$B$23="","",'1. Vejledning'!$B$23)</f>
        <v/>
      </c>
      <c r="F59" s="311" t="str">
        <f>IF('1. Vejledning'!B77="","",'1. Vejledning'!B77)</f>
        <v/>
      </c>
      <c r="G59" s="311"/>
      <c r="H59" s="311"/>
      <c r="I59" s="311"/>
      <c r="J59" s="311"/>
      <c r="K59" s="311"/>
      <c r="L59" s="278" t="s">
        <v>44</v>
      </c>
      <c r="M59" s="278"/>
      <c r="N59" s="278"/>
      <c r="O59" s="278"/>
      <c r="P59" s="278"/>
      <c r="Q59" s="299" t="str">
        <f>IF('1. Vejledning'!K23="","",'1. Vejledning'!K23)</f>
        <v/>
      </c>
      <c r="R59" s="299"/>
      <c r="S59" s="299"/>
      <c r="T59" s="299"/>
      <c r="U59" s="299"/>
      <c r="V59" s="299"/>
      <c r="W59" s="299"/>
      <c r="X59" s="299"/>
      <c r="Y59" s="299"/>
      <c r="Z59" s="299"/>
      <c r="AA59" s="143"/>
      <c r="AB59" s="8"/>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row>
    <row r="60" spans="1:72" ht="24" customHeight="1">
      <c r="A60" s="38" t="s">
        <v>1</v>
      </c>
      <c r="B60" s="28"/>
      <c r="C60" s="28"/>
      <c r="D60" s="28"/>
      <c r="E60" s="299" t="str">
        <f>IF('1. Vejledning'!B24="","",'1. Vejledning'!B24)</f>
        <v/>
      </c>
      <c r="F60" s="299"/>
      <c r="G60" s="299"/>
      <c r="H60" s="299"/>
      <c r="I60" s="299"/>
      <c r="J60" s="299"/>
      <c r="K60" s="299"/>
      <c r="L60" s="299"/>
      <c r="M60" s="299"/>
      <c r="N60" s="299"/>
      <c r="O60" s="299"/>
      <c r="P60" s="299"/>
      <c r="Q60" s="299"/>
      <c r="R60" s="299"/>
      <c r="S60" s="299"/>
      <c r="T60" s="299"/>
      <c r="U60" s="299"/>
      <c r="V60" s="299"/>
      <c r="W60" s="299"/>
      <c r="X60" s="299"/>
      <c r="Y60" s="299"/>
      <c r="Z60" s="299"/>
      <c r="AA60" s="143"/>
      <c r="AB60" s="8"/>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1:72" ht="13.5" customHeight="1" thickBot="1">
      <c r="A61" s="34"/>
      <c r="B61" s="35"/>
      <c r="C61" s="35"/>
      <c r="D61" s="35"/>
      <c r="E61" s="35"/>
      <c r="F61" s="35"/>
      <c r="G61" s="35"/>
      <c r="H61" s="35"/>
      <c r="I61" s="35"/>
      <c r="J61" s="35"/>
      <c r="K61" s="35"/>
      <c r="L61" s="35"/>
      <c r="M61" s="35"/>
      <c r="N61" s="35"/>
      <c r="O61" s="35"/>
      <c r="P61" s="35"/>
      <c r="Q61" s="35"/>
      <c r="R61" s="35"/>
      <c r="S61" s="35"/>
      <c r="T61" s="35"/>
      <c r="U61" s="25"/>
      <c r="V61" s="25"/>
      <c r="W61" s="25"/>
      <c r="X61" s="25"/>
      <c r="Y61" s="25"/>
      <c r="Z61" s="25"/>
      <c r="AA61" s="35"/>
      <c r="AB61" s="36"/>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1:72" ht="13.5" customHeight="1" thickTop="1">
      <c r="A62" s="79"/>
      <c r="B62" s="80"/>
      <c r="C62" s="80"/>
      <c r="D62" s="80"/>
      <c r="E62" s="80"/>
      <c r="F62" s="80"/>
      <c r="G62" s="80"/>
      <c r="H62" s="80"/>
      <c r="I62" s="80"/>
      <c r="J62" s="80"/>
      <c r="K62" s="80"/>
      <c r="L62" s="80"/>
      <c r="M62" s="80"/>
      <c r="N62" s="80"/>
      <c r="O62" s="80"/>
      <c r="P62" s="80"/>
      <c r="Q62" s="80"/>
      <c r="R62" s="80"/>
      <c r="S62" s="80"/>
      <c r="T62" s="80"/>
      <c r="U62" s="80"/>
      <c r="V62" s="80"/>
      <c r="W62" s="80"/>
      <c r="X62" s="80"/>
      <c r="Y62" s="80"/>
      <c r="Z62" s="80"/>
      <c r="AA62" s="80"/>
      <c r="AB62" s="50"/>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1:72" ht="12.75" customHeight="1" thickBot="1">
      <c r="A63" s="421" t="s">
        <v>5</v>
      </c>
      <c r="B63" s="422"/>
      <c r="C63" s="423"/>
      <c r="D63" s="358" t="s">
        <v>117</v>
      </c>
      <c r="E63" s="359"/>
      <c r="F63" s="404" t="s">
        <v>104</v>
      </c>
      <c r="G63" s="380" t="s">
        <v>105</v>
      </c>
      <c r="H63" s="380" t="s">
        <v>106</v>
      </c>
      <c r="I63" s="374" t="s">
        <v>47</v>
      </c>
      <c r="J63" s="375"/>
      <c r="K63" s="383" t="s">
        <v>6</v>
      </c>
      <c r="L63" s="384"/>
      <c r="M63" s="302" t="s">
        <v>21</v>
      </c>
      <c r="N63" s="302" t="s">
        <v>22</v>
      </c>
      <c r="O63" s="302" t="s">
        <v>130</v>
      </c>
      <c r="P63" s="302" t="s">
        <v>124</v>
      </c>
      <c r="Q63" s="302" t="s">
        <v>125</v>
      </c>
      <c r="R63" s="302" t="s">
        <v>126</v>
      </c>
      <c r="S63" s="302" t="s">
        <v>121</v>
      </c>
      <c r="T63" s="302" t="s">
        <v>122</v>
      </c>
      <c r="U63" s="302" t="s">
        <v>123</v>
      </c>
      <c r="V63" s="302" t="s">
        <v>68</v>
      </c>
      <c r="W63" s="302" t="s">
        <v>69</v>
      </c>
      <c r="X63" s="302" t="s">
        <v>24</v>
      </c>
      <c r="Y63" s="168"/>
      <c r="Z63" s="302" t="s">
        <v>23</v>
      </c>
      <c r="AA63" s="415" t="s">
        <v>7</v>
      </c>
      <c r="AB63" s="416"/>
    </row>
    <row r="64" spans="1:72" ht="12.75" customHeight="1">
      <c r="A64" s="424"/>
      <c r="B64" s="425"/>
      <c r="C64" s="426"/>
      <c r="D64" s="346"/>
      <c r="E64" s="347"/>
      <c r="F64" s="405"/>
      <c r="G64" s="381"/>
      <c r="H64" s="381"/>
      <c r="I64" s="376"/>
      <c r="J64" s="377"/>
      <c r="K64" s="277"/>
      <c r="L64" s="279"/>
      <c r="M64" s="303"/>
      <c r="N64" s="303"/>
      <c r="O64" s="303"/>
      <c r="P64" s="303"/>
      <c r="Q64" s="303"/>
      <c r="R64" s="303"/>
      <c r="S64" s="303"/>
      <c r="T64" s="303"/>
      <c r="U64" s="303"/>
      <c r="V64" s="303"/>
      <c r="W64" s="303"/>
      <c r="X64" s="303"/>
      <c r="Y64" s="388"/>
      <c r="Z64" s="303"/>
      <c r="AA64" s="413" t="str">
        <f>IF(AA$36="","",AA$36)</f>
        <v>Hovedbestandele, regioner (6362)</v>
      </c>
      <c r="AB64" s="413" t="str">
        <f>IF(AB$36="","",AB$36)</f>
        <v/>
      </c>
    </row>
    <row r="65" spans="1:28">
      <c r="A65" s="424"/>
      <c r="B65" s="425"/>
      <c r="C65" s="426"/>
      <c r="D65" s="346"/>
      <c r="E65" s="347"/>
      <c r="F65" s="405"/>
      <c r="G65" s="381"/>
      <c r="H65" s="381"/>
      <c r="I65" s="376"/>
      <c r="J65" s="377"/>
      <c r="K65" s="277"/>
      <c r="L65" s="279"/>
      <c r="M65" s="303"/>
      <c r="N65" s="303"/>
      <c r="O65" s="303"/>
      <c r="P65" s="303"/>
      <c r="Q65" s="303"/>
      <c r="R65" s="303"/>
      <c r="S65" s="303"/>
      <c r="T65" s="303"/>
      <c r="U65" s="303"/>
      <c r="V65" s="303"/>
      <c r="W65" s="303"/>
      <c r="X65" s="303"/>
      <c r="Y65" s="389"/>
      <c r="Z65" s="303"/>
      <c r="AA65" s="413"/>
      <c r="AB65" s="413"/>
    </row>
    <row r="66" spans="1:28">
      <c r="A66" s="424"/>
      <c r="B66" s="425"/>
      <c r="C66" s="426"/>
      <c r="D66" s="346"/>
      <c r="E66" s="347"/>
      <c r="F66" s="405"/>
      <c r="G66" s="381"/>
      <c r="H66" s="381"/>
      <c r="I66" s="376"/>
      <c r="J66" s="377"/>
      <c r="K66" s="277"/>
      <c r="L66" s="279"/>
      <c r="M66" s="303"/>
      <c r="N66" s="303"/>
      <c r="O66" s="303"/>
      <c r="P66" s="303"/>
      <c r="Q66" s="303"/>
      <c r="R66" s="303"/>
      <c r="S66" s="303"/>
      <c r="T66" s="303"/>
      <c r="U66" s="303"/>
      <c r="V66" s="303"/>
      <c r="W66" s="303"/>
      <c r="X66" s="303"/>
      <c r="Y66" s="389"/>
      <c r="Z66" s="303"/>
      <c r="AA66" s="413"/>
      <c r="AB66" s="413"/>
    </row>
    <row r="67" spans="1:28">
      <c r="A67" s="424"/>
      <c r="B67" s="425"/>
      <c r="C67" s="426"/>
      <c r="D67" s="346"/>
      <c r="E67" s="347"/>
      <c r="F67" s="405"/>
      <c r="G67" s="381"/>
      <c r="H67" s="381"/>
      <c r="I67" s="376"/>
      <c r="J67" s="377"/>
      <c r="K67" s="277"/>
      <c r="L67" s="279"/>
      <c r="M67" s="303"/>
      <c r="N67" s="303"/>
      <c r="O67" s="303"/>
      <c r="P67" s="303"/>
      <c r="Q67" s="303"/>
      <c r="R67" s="303"/>
      <c r="S67" s="303"/>
      <c r="T67" s="303"/>
      <c r="U67" s="303"/>
      <c r="V67" s="303"/>
      <c r="W67" s="303"/>
      <c r="X67" s="303"/>
      <c r="Y67" s="389"/>
      <c r="Z67" s="303"/>
      <c r="AA67" s="413"/>
      <c r="AB67" s="413"/>
    </row>
    <row r="68" spans="1:28" ht="13.5" thickBot="1">
      <c r="A68" s="424"/>
      <c r="B68" s="425"/>
      <c r="C68" s="426"/>
      <c r="D68" s="346"/>
      <c r="E68" s="347"/>
      <c r="F68" s="405"/>
      <c r="G68" s="381"/>
      <c r="H68" s="381"/>
      <c r="I68" s="376"/>
      <c r="J68" s="377"/>
      <c r="K68" s="277"/>
      <c r="L68" s="279"/>
      <c r="M68" s="303"/>
      <c r="N68" s="303"/>
      <c r="O68" s="303"/>
      <c r="P68" s="303"/>
      <c r="Q68" s="303"/>
      <c r="R68" s="303"/>
      <c r="S68" s="303"/>
      <c r="T68" s="303"/>
      <c r="U68" s="303"/>
      <c r="V68" s="303"/>
      <c r="W68" s="303"/>
      <c r="X68" s="303"/>
      <c r="Y68" s="390"/>
      <c r="Z68" s="303"/>
      <c r="AA68" s="413"/>
      <c r="AB68" s="413"/>
    </row>
    <row r="69" spans="1:28" ht="12.75" customHeight="1">
      <c r="A69" s="424"/>
      <c r="B69" s="425"/>
      <c r="C69" s="426"/>
      <c r="D69" s="346"/>
      <c r="E69" s="347"/>
      <c r="F69" s="405"/>
      <c r="G69" s="381"/>
      <c r="H69" s="381"/>
      <c r="I69" s="376"/>
      <c r="J69" s="377"/>
      <c r="K69" s="277"/>
      <c r="L69" s="279"/>
      <c r="M69" s="303"/>
      <c r="N69" s="303"/>
      <c r="O69" s="303"/>
      <c r="P69" s="303"/>
      <c r="Q69" s="303"/>
      <c r="R69" s="303"/>
      <c r="S69" s="303"/>
      <c r="T69" s="303"/>
      <c r="U69" s="303"/>
      <c r="V69" s="303"/>
      <c r="W69" s="303"/>
      <c r="X69" s="303"/>
      <c r="Y69" s="387" t="s">
        <v>64</v>
      </c>
      <c r="Z69" s="303"/>
      <c r="AA69" s="413"/>
      <c r="AB69" s="413"/>
    </row>
    <row r="70" spans="1:28">
      <c r="A70" s="424"/>
      <c r="B70" s="425"/>
      <c r="C70" s="426"/>
      <c r="D70" s="346"/>
      <c r="E70" s="347"/>
      <c r="F70" s="405"/>
      <c r="G70" s="381"/>
      <c r="H70" s="381"/>
      <c r="I70" s="376"/>
      <c r="J70" s="377"/>
      <c r="K70" s="277"/>
      <c r="L70" s="279"/>
      <c r="M70" s="303"/>
      <c r="N70" s="303"/>
      <c r="O70" s="303"/>
      <c r="P70" s="303"/>
      <c r="Q70" s="303"/>
      <c r="R70" s="303"/>
      <c r="S70" s="303"/>
      <c r="T70" s="303"/>
      <c r="U70" s="303"/>
      <c r="V70" s="303"/>
      <c r="W70" s="303"/>
      <c r="X70" s="303"/>
      <c r="Y70" s="303"/>
      <c r="Z70" s="303"/>
      <c r="AA70" s="413"/>
      <c r="AB70" s="413"/>
    </row>
    <row r="71" spans="1:28">
      <c r="A71" s="424"/>
      <c r="B71" s="425"/>
      <c r="C71" s="426"/>
      <c r="D71" s="346"/>
      <c r="E71" s="347"/>
      <c r="F71" s="405"/>
      <c r="G71" s="381"/>
      <c r="H71" s="381"/>
      <c r="I71" s="376"/>
      <c r="J71" s="377"/>
      <c r="K71" s="277"/>
      <c r="L71" s="279"/>
      <c r="M71" s="303"/>
      <c r="N71" s="303"/>
      <c r="O71" s="303"/>
      <c r="P71" s="303"/>
      <c r="Q71" s="303"/>
      <c r="R71" s="303"/>
      <c r="S71" s="303"/>
      <c r="T71" s="303"/>
      <c r="U71" s="303"/>
      <c r="V71" s="303"/>
      <c r="W71" s="303"/>
      <c r="X71" s="303"/>
      <c r="Y71" s="303"/>
      <c r="Z71" s="303"/>
      <c r="AA71" s="413"/>
      <c r="AB71" s="413"/>
    </row>
    <row r="72" spans="1:28">
      <c r="A72" s="424"/>
      <c r="B72" s="425"/>
      <c r="C72" s="426"/>
      <c r="D72" s="346"/>
      <c r="E72" s="347"/>
      <c r="F72" s="405"/>
      <c r="G72" s="381"/>
      <c r="H72" s="381"/>
      <c r="I72" s="376"/>
      <c r="J72" s="377"/>
      <c r="K72" s="277"/>
      <c r="L72" s="279"/>
      <c r="M72" s="303"/>
      <c r="N72" s="303"/>
      <c r="O72" s="303"/>
      <c r="P72" s="303"/>
      <c r="Q72" s="303"/>
      <c r="R72" s="303"/>
      <c r="S72" s="303"/>
      <c r="T72" s="303"/>
      <c r="U72" s="303"/>
      <c r="V72" s="303"/>
      <c r="W72" s="303"/>
      <c r="X72" s="303"/>
      <c r="Y72" s="303"/>
      <c r="Z72" s="303"/>
      <c r="AA72" s="413"/>
      <c r="AB72" s="413"/>
    </row>
    <row r="73" spans="1:28" ht="12.75" customHeight="1">
      <c r="A73" s="396" t="s">
        <v>103</v>
      </c>
      <c r="B73" s="397"/>
      <c r="C73" s="397"/>
      <c r="D73" s="346"/>
      <c r="E73" s="347"/>
      <c r="F73" s="405"/>
      <c r="G73" s="381"/>
      <c r="H73" s="381"/>
      <c r="I73" s="376"/>
      <c r="J73" s="377"/>
      <c r="K73" s="277"/>
      <c r="L73" s="279"/>
      <c r="M73" s="303"/>
      <c r="N73" s="303"/>
      <c r="O73" s="303"/>
      <c r="P73" s="303"/>
      <c r="Q73" s="303"/>
      <c r="R73" s="303"/>
      <c r="S73" s="303"/>
      <c r="T73" s="303"/>
      <c r="U73" s="303"/>
      <c r="V73" s="303"/>
      <c r="W73" s="303"/>
      <c r="X73" s="303"/>
      <c r="Y73" s="303"/>
      <c r="Z73" s="303"/>
      <c r="AA73" s="413"/>
      <c r="AB73" s="413"/>
    </row>
    <row r="74" spans="1:28">
      <c r="A74" s="396"/>
      <c r="B74" s="397"/>
      <c r="C74" s="397"/>
      <c r="D74" s="346"/>
      <c r="E74" s="347"/>
      <c r="F74" s="405"/>
      <c r="G74" s="381"/>
      <c r="H74" s="381"/>
      <c r="I74" s="376"/>
      <c r="J74" s="377"/>
      <c r="K74" s="277"/>
      <c r="L74" s="279"/>
      <c r="M74" s="303"/>
      <c r="N74" s="303"/>
      <c r="O74" s="303"/>
      <c r="P74" s="303"/>
      <c r="Q74" s="303"/>
      <c r="R74" s="303"/>
      <c r="S74" s="303"/>
      <c r="T74" s="303"/>
      <c r="U74" s="303"/>
      <c r="V74" s="303"/>
      <c r="W74" s="303"/>
      <c r="X74" s="303"/>
      <c r="Y74" s="303"/>
      <c r="Z74" s="303"/>
      <c r="AA74" s="413"/>
      <c r="AB74" s="413"/>
    </row>
    <row r="75" spans="1:28" ht="12.75" customHeight="1">
      <c r="A75" s="398"/>
      <c r="B75" s="399"/>
      <c r="C75" s="399"/>
      <c r="D75" s="348"/>
      <c r="E75" s="349"/>
      <c r="F75" s="406"/>
      <c r="G75" s="382"/>
      <c r="H75" s="382"/>
      <c r="I75" s="378"/>
      <c r="J75" s="379"/>
      <c r="K75" s="385"/>
      <c r="L75" s="386"/>
      <c r="M75" s="304"/>
      <c r="N75" s="304"/>
      <c r="O75" s="304"/>
      <c r="P75" s="304"/>
      <c r="Q75" s="304"/>
      <c r="R75" s="304"/>
      <c r="S75" s="304"/>
      <c r="T75" s="304"/>
      <c r="U75" s="304"/>
      <c r="V75" s="304"/>
      <c r="W75" s="304"/>
      <c r="X75" s="304"/>
      <c r="Y75" s="304"/>
      <c r="Z75" s="304"/>
      <c r="AA75" s="414"/>
      <c r="AB75" s="414"/>
    </row>
    <row r="76" spans="1:28" ht="15" customHeight="1">
      <c r="A76" s="366"/>
      <c r="B76" s="407"/>
      <c r="C76" s="407"/>
      <c r="D76" s="366"/>
      <c r="E76" s="367"/>
      <c r="F76" s="128"/>
      <c r="G76" s="129"/>
      <c r="H76" s="139"/>
      <c r="I76" s="402"/>
      <c r="J76" s="403"/>
      <c r="K76" s="400"/>
      <c r="L76" s="401"/>
      <c r="M76" s="123"/>
      <c r="N76" s="123"/>
      <c r="O76" s="123"/>
      <c r="P76" s="123"/>
      <c r="Q76" s="123"/>
      <c r="R76" s="123"/>
      <c r="S76" s="123"/>
      <c r="T76" s="123"/>
      <c r="U76" s="123"/>
      <c r="V76" s="124"/>
      <c r="W76" s="124"/>
      <c r="X76" s="124"/>
      <c r="Y76" s="124"/>
      <c r="Z76" s="123"/>
      <c r="AA76" s="52"/>
      <c r="AB76" s="52"/>
    </row>
    <row r="77" spans="1:28" ht="15" customHeight="1">
      <c r="A77" s="366"/>
      <c r="B77" s="407"/>
      <c r="C77" s="407"/>
      <c r="D77" s="366"/>
      <c r="E77" s="367"/>
      <c r="F77" s="128"/>
      <c r="G77" s="129"/>
      <c r="H77" s="139"/>
      <c r="I77" s="402"/>
      <c r="J77" s="403"/>
      <c r="K77" s="400"/>
      <c r="L77" s="401"/>
      <c r="M77" s="123"/>
      <c r="N77" s="123"/>
      <c r="O77" s="123"/>
      <c r="P77" s="123"/>
      <c r="Q77" s="123"/>
      <c r="R77" s="123"/>
      <c r="S77" s="123"/>
      <c r="T77" s="123"/>
      <c r="U77" s="123"/>
      <c r="V77" s="124"/>
      <c r="W77" s="124"/>
      <c r="X77" s="124"/>
      <c r="Y77" s="124"/>
      <c r="Z77" s="123"/>
      <c r="AA77" s="52"/>
      <c r="AB77" s="52"/>
    </row>
    <row r="78" spans="1:28" ht="15" customHeight="1">
      <c r="A78" s="366"/>
      <c r="B78" s="407"/>
      <c r="C78" s="407"/>
      <c r="D78" s="366"/>
      <c r="E78" s="367"/>
      <c r="F78" s="128"/>
      <c r="G78" s="129"/>
      <c r="H78" s="139"/>
      <c r="I78" s="402"/>
      <c r="J78" s="403"/>
      <c r="K78" s="400"/>
      <c r="L78" s="401"/>
      <c r="M78" s="123"/>
      <c r="N78" s="123"/>
      <c r="O78" s="123"/>
      <c r="P78" s="123"/>
      <c r="Q78" s="123"/>
      <c r="R78" s="123"/>
      <c r="S78" s="123"/>
      <c r="T78" s="123"/>
      <c r="U78" s="123"/>
      <c r="V78" s="124"/>
      <c r="W78" s="124"/>
      <c r="X78" s="124"/>
      <c r="Y78" s="124"/>
      <c r="Z78" s="123"/>
      <c r="AA78" s="52"/>
      <c r="AB78" s="52"/>
    </row>
    <row r="79" spans="1:28" ht="15" customHeight="1">
      <c r="A79" s="366"/>
      <c r="B79" s="407"/>
      <c r="C79" s="407"/>
      <c r="D79" s="366"/>
      <c r="E79" s="367"/>
      <c r="F79" s="128"/>
      <c r="G79" s="129"/>
      <c r="H79" s="139"/>
      <c r="I79" s="402"/>
      <c r="J79" s="403"/>
      <c r="K79" s="400"/>
      <c r="L79" s="401"/>
      <c r="M79" s="123"/>
      <c r="N79" s="123"/>
      <c r="O79" s="123"/>
      <c r="P79" s="123"/>
      <c r="Q79" s="123"/>
      <c r="R79" s="123"/>
      <c r="S79" s="123"/>
      <c r="T79" s="123"/>
      <c r="U79" s="123"/>
      <c r="V79" s="124"/>
      <c r="W79" s="124"/>
      <c r="X79" s="124"/>
      <c r="Y79" s="124"/>
      <c r="Z79" s="123"/>
      <c r="AA79" s="52"/>
      <c r="AB79" s="52"/>
    </row>
    <row r="80" spans="1:28" ht="15" customHeight="1">
      <c r="A80" s="366"/>
      <c r="B80" s="407"/>
      <c r="C80" s="407"/>
      <c r="D80" s="366"/>
      <c r="E80" s="367"/>
      <c r="F80" s="128"/>
      <c r="G80" s="129"/>
      <c r="H80" s="139"/>
      <c r="I80" s="402"/>
      <c r="J80" s="403"/>
      <c r="K80" s="400"/>
      <c r="L80" s="401"/>
      <c r="M80" s="123"/>
      <c r="N80" s="123"/>
      <c r="O80" s="123"/>
      <c r="P80" s="123"/>
      <c r="Q80" s="123"/>
      <c r="R80" s="123"/>
      <c r="S80" s="123"/>
      <c r="T80" s="123"/>
      <c r="U80" s="123"/>
      <c r="V80" s="124"/>
      <c r="W80" s="124"/>
      <c r="X80" s="124"/>
      <c r="Y80" s="124"/>
      <c r="Z80" s="123"/>
      <c r="AA80" s="52"/>
      <c r="AB80" s="52"/>
    </row>
    <row r="81" spans="1:28" ht="15" customHeight="1">
      <c r="A81" s="366"/>
      <c r="B81" s="407"/>
      <c r="C81" s="407"/>
      <c r="D81" s="366"/>
      <c r="E81" s="367"/>
      <c r="F81" s="128"/>
      <c r="G81" s="129"/>
      <c r="H81" s="139"/>
      <c r="I81" s="402"/>
      <c r="J81" s="403"/>
      <c r="K81" s="400"/>
      <c r="L81" s="401"/>
      <c r="M81" s="123"/>
      <c r="N81" s="123"/>
      <c r="O81" s="123"/>
      <c r="P81" s="123"/>
      <c r="Q81" s="123"/>
      <c r="R81" s="123"/>
      <c r="S81" s="123"/>
      <c r="T81" s="123"/>
      <c r="U81" s="123"/>
      <c r="V81" s="124"/>
      <c r="W81" s="124"/>
      <c r="X81" s="124"/>
      <c r="Y81" s="124"/>
      <c r="Z81" s="123"/>
      <c r="AA81" s="52"/>
      <c r="AB81" s="52"/>
    </row>
    <row r="82" spans="1:28" ht="15" customHeight="1">
      <c r="A82" s="366"/>
      <c r="B82" s="407"/>
      <c r="C82" s="407"/>
      <c r="D82" s="366"/>
      <c r="E82" s="367"/>
      <c r="F82" s="128"/>
      <c r="G82" s="129"/>
      <c r="H82" s="139"/>
      <c r="I82" s="402"/>
      <c r="J82" s="403"/>
      <c r="K82" s="400"/>
      <c r="L82" s="401"/>
      <c r="M82" s="123"/>
      <c r="N82" s="123"/>
      <c r="O82" s="123"/>
      <c r="P82" s="123"/>
      <c r="Q82" s="123"/>
      <c r="R82" s="123"/>
      <c r="S82" s="123"/>
      <c r="T82" s="123"/>
      <c r="U82" s="123"/>
      <c r="V82" s="124"/>
      <c r="W82" s="124"/>
      <c r="X82" s="124"/>
      <c r="Y82" s="124"/>
      <c r="Z82" s="123"/>
      <c r="AA82" s="52"/>
      <c r="AB82" s="52"/>
    </row>
    <row r="83" spans="1:28" ht="15" customHeight="1">
      <c r="A83" s="366"/>
      <c r="B83" s="407"/>
      <c r="C83" s="407"/>
      <c r="D83" s="366"/>
      <c r="E83" s="367"/>
      <c r="F83" s="128"/>
      <c r="G83" s="129"/>
      <c r="H83" s="139"/>
      <c r="I83" s="402"/>
      <c r="J83" s="403"/>
      <c r="K83" s="400"/>
      <c r="L83" s="401"/>
      <c r="M83" s="123"/>
      <c r="N83" s="123"/>
      <c r="O83" s="123"/>
      <c r="P83" s="123"/>
      <c r="Q83" s="123"/>
      <c r="R83" s="123"/>
      <c r="S83" s="123"/>
      <c r="T83" s="123"/>
      <c r="U83" s="123"/>
      <c r="V83" s="124"/>
      <c r="W83" s="124"/>
      <c r="X83" s="124"/>
      <c r="Y83" s="124"/>
      <c r="Z83" s="123"/>
      <c r="AA83" s="52"/>
      <c r="AB83" s="52"/>
    </row>
    <row r="84" spans="1:28" ht="15" customHeight="1">
      <c r="A84" s="366"/>
      <c r="B84" s="407"/>
      <c r="C84" s="407"/>
      <c r="D84" s="366"/>
      <c r="E84" s="367"/>
      <c r="F84" s="128"/>
      <c r="G84" s="129"/>
      <c r="H84" s="139"/>
      <c r="I84" s="402"/>
      <c r="J84" s="403"/>
      <c r="K84" s="400"/>
      <c r="L84" s="401"/>
      <c r="M84" s="123"/>
      <c r="N84" s="123"/>
      <c r="O84" s="123"/>
      <c r="P84" s="123"/>
      <c r="Q84" s="123"/>
      <c r="R84" s="123"/>
      <c r="S84" s="123"/>
      <c r="T84" s="123"/>
      <c r="U84" s="123"/>
      <c r="V84" s="124"/>
      <c r="W84" s="124"/>
      <c r="X84" s="124"/>
      <c r="Y84" s="124"/>
      <c r="Z84" s="123"/>
      <c r="AA84" s="52"/>
      <c r="AB84" s="52"/>
    </row>
    <row r="85" spans="1:28" ht="15" customHeight="1">
      <c r="A85" s="366"/>
      <c r="B85" s="407"/>
      <c r="C85" s="407"/>
      <c r="D85" s="366"/>
      <c r="E85" s="367"/>
      <c r="F85" s="128"/>
      <c r="G85" s="129"/>
      <c r="H85" s="139"/>
      <c r="I85" s="402"/>
      <c r="J85" s="403"/>
      <c r="K85" s="400"/>
      <c r="L85" s="401"/>
      <c r="M85" s="123"/>
      <c r="N85" s="123"/>
      <c r="O85" s="123"/>
      <c r="P85" s="123"/>
      <c r="Q85" s="123"/>
      <c r="R85" s="123"/>
      <c r="S85" s="123"/>
      <c r="T85" s="123"/>
      <c r="U85" s="123"/>
      <c r="V85" s="124"/>
      <c r="W85" s="124"/>
      <c r="X85" s="124"/>
      <c r="Y85" s="124"/>
      <c r="Z85" s="123"/>
      <c r="AA85" s="52"/>
      <c r="AB85" s="52"/>
    </row>
    <row r="86" spans="1:28" ht="15" customHeight="1">
      <c r="A86" s="366"/>
      <c r="B86" s="407"/>
      <c r="C86" s="407"/>
      <c r="D86" s="366"/>
      <c r="E86" s="367"/>
      <c r="F86" s="128"/>
      <c r="G86" s="129"/>
      <c r="H86" s="139"/>
      <c r="I86" s="402"/>
      <c r="J86" s="403"/>
      <c r="K86" s="400"/>
      <c r="L86" s="401"/>
      <c r="M86" s="123"/>
      <c r="N86" s="123"/>
      <c r="O86" s="123"/>
      <c r="P86" s="123"/>
      <c r="Q86" s="123"/>
      <c r="R86" s="123"/>
      <c r="S86" s="123"/>
      <c r="T86" s="123"/>
      <c r="U86" s="123"/>
      <c r="V86" s="124"/>
      <c r="W86" s="124"/>
      <c r="X86" s="124"/>
      <c r="Y86" s="124"/>
      <c r="Z86" s="123"/>
      <c r="AA86" s="52"/>
      <c r="AB86" s="52"/>
    </row>
    <row r="87" spans="1:28" ht="15" customHeight="1">
      <c r="A87" s="366"/>
      <c r="B87" s="407"/>
      <c r="C87" s="407"/>
      <c r="D87" s="366"/>
      <c r="E87" s="367"/>
      <c r="F87" s="128"/>
      <c r="G87" s="129"/>
      <c r="H87" s="139"/>
      <c r="I87" s="402"/>
      <c r="J87" s="403"/>
      <c r="K87" s="400"/>
      <c r="L87" s="401"/>
      <c r="M87" s="123"/>
      <c r="N87" s="123"/>
      <c r="O87" s="123"/>
      <c r="P87" s="123"/>
      <c r="Q87" s="123"/>
      <c r="R87" s="123"/>
      <c r="S87" s="123"/>
      <c r="T87" s="123"/>
      <c r="U87" s="123"/>
      <c r="V87" s="124"/>
      <c r="W87" s="124"/>
      <c r="X87" s="124"/>
      <c r="Y87" s="124"/>
      <c r="Z87" s="123"/>
      <c r="AA87" s="52"/>
      <c r="AB87" s="52"/>
    </row>
    <row r="88" spans="1:28" ht="15" customHeight="1">
      <c r="A88" s="366"/>
      <c r="B88" s="407"/>
      <c r="C88" s="407"/>
      <c r="D88" s="366"/>
      <c r="E88" s="367"/>
      <c r="F88" s="128"/>
      <c r="G88" s="129"/>
      <c r="H88" s="139"/>
      <c r="I88" s="402"/>
      <c r="J88" s="403"/>
      <c r="K88" s="400"/>
      <c r="L88" s="401"/>
      <c r="M88" s="123"/>
      <c r="N88" s="123"/>
      <c r="O88" s="123"/>
      <c r="P88" s="123"/>
      <c r="Q88" s="123"/>
      <c r="R88" s="123"/>
      <c r="S88" s="123"/>
      <c r="T88" s="123"/>
      <c r="U88" s="123"/>
      <c r="V88" s="124"/>
      <c r="W88" s="124"/>
      <c r="X88" s="124"/>
      <c r="Y88" s="124"/>
      <c r="Z88" s="123"/>
      <c r="AA88" s="52"/>
      <c r="AB88" s="52"/>
    </row>
    <row r="89" spans="1:28" ht="15" customHeight="1">
      <c r="A89" s="366"/>
      <c r="B89" s="407"/>
      <c r="C89" s="407"/>
      <c r="D89" s="366"/>
      <c r="E89" s="367"/>
      <c r="F89" s="128"/>
      <c r="G89" s="129"/>
      <c r="H89" s="139"/>
      <c r="I89" s="402"/>
      <c r="J89" s="403"/>
      <c r="K89" s="400"/>
      <c r="L89" s="401"/>
      <c r="M89" s="123"/>
      <c r="N89" s="123"/>
      <c r="O89" s="123"/>
      <c r="P89" s="123"/>
      <c r="Q89" s="123"/>
      <c r="R89" s="123"/>
      <c r="S89" s="123"/>
      <c r="T89" s="123"/>
      <c r="U89" s="123"/>
      <c r="V89" s="124"/>
      <c r="W89" s="124"/>
      <c r="X89" s="124"/>
      <c r="Y89" s="124"/>
      <c r="Z89" s="123"/>
      <c r="AA89" s="52"/>
      <c r="AB89" s="52"/>
    </row>
    <row r="90" spans="1:28" ht="15" customHeight="1">
      <c r="A90" s="366"/>
      <c r="B90" s="407"/>
      <c r="C90" s="407"/>
      <c r="D90" s="366"/>
      <c r="E90" s="367"/>
      <c r="F90" s="128"/>
      <c r="G90" s="129"/>
      <c r="H90" s="139"/>
      <c r="I90" s="402"/>
      <c r="J90" s="403"/>
      <c r="K90" s="400"/>
      <c r="L90" s="401"/>
      <c r="M90" s="123"/>
      <c r="N90" s="123"/>
      <c r="O90" s="123"/>
      <c r="P90" s="123"/>
      <c r="Q90" s="123"/>
      <c r="R90" s="123"/>
      <c r="S90" s="123"/>
      <c r="T90" s="123"/>
      <c r="U90" s="123"/>
      <c r="V90" s="124"/>
      <c r="W90" s="124"/>
      <c r="X90" s="124"/>
      <c r="Y90" s="124"/>
      <c r="Z90" s="123"/>
      <c r="AA90" s="52"/>
      <c r="AB90" s="52"/>
    </row>
    <row r="91" spans="1:28" ht="15" customHeight="1">
      <c r="A91" s="366"/>
      <c r="B91" s="407"/>
      <c r="C91" s="407"/>
      <c r="D91" s="366"/>
      <c r="E91" s="367"/>
      <c r="F91" s="128"/>
      <c r="G91" s="129"/>
      <c r="H91" s="139"/>
      <c r="I91" s="402"/>
      <c r="J91" s="403"/>
      <c r="K91" s="400"/>
      <c r="L91" s="401"/>
      <c r="M91" s="123"/>
      <c r="N91" s="123"/>
      <c r="O91" s="123"/>
      <c r="P91" s="123"/>
      <c r="Q91" s="123"/>
      <c r="R91" s="123"/>
      <c r="S91" s="123"/>
      <c r="T91" s="123"/>
      <c r="U91" s="123"/>
      <c r="V91" s="124"/>
      <c r="W91" s="124"/>
      <c r="X91" s="124"/>
      <c r="Y91" s="124"/>
      <c r="Z91" s="123"/>
      <c r="AA91" s="52"/>
      <c r="AB91" s="52"/>
    </row>
    <row r="92" spans="1:28" ht="15" customHeight="1">
      <c r="A92" s="366"/>
      <c r="B92" s="407"/>
      <c r="C92" s="407"/>
      <c r="D92" s="366"/>
      <c r="E92" s="367"/>
      <c r="F92" s="128"/>
      <c r="G92" s="129"/>
      <c r="H92" s="139"/>
      <c r="I92" s="402"/>
      <c r="J92" s="403"/>
      <c r="K92" s="400"/>
      <c r="L92" s="401"/>
      <c r="M92" s="123"/>
      <c r="N92" s="123"/>
      <c r="O92" s="123"/>
      <c r="P92" s="123"/>
      <c r="Q92" s="123"/>
      <c r="R92" s="123"/>
      <c r="S92" s="123"/>
      <c r="T92" s="123"/>
      <c r="U92" s="123"/>
      <c r="V92" s="124"/>
      <c r="W92" s="124"/>
      <c r="X92" s="124"/>
      <c r="Y92" s="124"/>
      <c r="Z92" s="123"/>
      <c r="AA92" s="52"/>
      <c r="AB92" s="52"/>
    </row>
    <row r="93" spans="1:28" ht="15" customHeight="1">
      <c r="A93" s="366"/>
      <c r="B93" s="407"/>
      <c r="C93" s="407"/>
      <c r="D93" s="366"/>
      <c r="E93" s="367"/>
      <c r="F93" s="128"/>
      <c r="G93" s="129"/>
      <c r="H93" s="139"/>
      <c r="I93" s="402"/>
      <c r="J93" s="403"/>
      <c r="K93" s="400"/>
      <c r="L93" s="401"/>
      <c r="M93" s="123"/>
      <c r="N93" s="123"/>
      <c r="O93" s="123"/>
      <c r="P93" s="123"/>
      <c r="Q93" s="123"/>
      <c r="R93" s="123"/>
      <c r="S93" s="123"/>
      <c r="T93" s="123"/>
      <c r="U93" s="123"/>
      <c r="V93" s="124"/>
      <c r="W93" s="124"/>
      <c r="X93" s="124"/>
      <c r="Y93" s="124"/>
      <c r="Z93" s="123"/>
      <c r="AA93" s="52"/>
      <c r="AB93" s="52"/>
    </row>
    <row r="94" spans="1:28" ht="15" customHeight="1">
      <c r="A94" s="366"/>
      <c r="B94" s="407"/>
      <c r="C94" s="407"/>
      <c r="D94" s="366"/>
      <c r="E94" s="367"/>
      <c r="F94" s="128"/>
      <c r="G94" s="129"/>
      <c r="H94" s="139"/>
      <c r="I94" s="402"/>
      <c r="J94" s="403"/>
      <c r="K94" s="400"/>
      <c r="L94" s="401"/>
      <c r="M94" s="123"/>
      <c r="N94" s="123"/>
      <c r="O94" s="123"/>
      <c r="P94" s="123"/>
      <c r="Q94" s="123"/>
      <c r="R94" s="123"/>
      <c r="S94" s="123"/>
      <c r="T94" s="123"/>
      <c r="U94" s="123"/>
      <c r="V94" s="124"/>
      <c r="W94" s="124"/>
      <c r="X94" s="124"/>
      <c r="Y94" s="124"/>
      <c r="Z94" s="123"/>
      <c r="AA94" s="52"/>
      <c r="AB94" s="52"/>
    </row>
    <row r="95" spans="1:28" ht="15" customHeight="1">
      <c r="A95" s="366"/>
      <c r="B95" s="407"/>
      <c r="C95" s="407"/>
      <c r="D95" s="366"/>
      <c r="E95" s="367"/>
      <c r="F95" s="128"/>
      <c r="G95" s="129"/>
      <c r="H95" s="139"/>
      <c r="I95" s="402"/>
      <c r="J95" s="403"/>
      <c r="K95" s="400"/>
      <c r="L95" s="401"/>
      <c r="M95" s="123"/>
      <c r="N95" s="123"/>
      <c r="O95" s="123"/>
      <c r="P95" s="123"/>
      <c r="Q95" s="123"/>
      <c r="R95" s="123"/>
      <c r="S95" s="123"/>
      <c r="T95" s="123"/>
      <c r="U95" s="123"/>
      <c r="V95" s="124"/>
      <c r="W95" s="124"/>
      <c r="X95" s="124"/>
      <c r="Y95" s="124"/>
      <c r="Z95" s="123"/>
      <c r="AA95" s="52"/>
      <c r="AB95" s="52"/>
    </row>
    <row r="96" spans="1:28" ht="15" customHeight="1">
      <c r="A96" s="366"/>
      <c r="B96" s="407"/>
      <c r="C96" s="407"/>
      <c r="D96" s="366"/>
      <c r="E96" s="367"/>
      <c r="F96" s="128"/>
      <c r="G96" s="129"/>
      <c r="H96" s="139"/>
      <c r="I96" s="402"/>
      <c r="J96" s="403"/>
      <c r="K96" s="400"/>
      <c r="L96" s="401"/>
      <c r="M96" s="123"/>
      <c r="N96" s="123"/>
      <c r="O96" s="123"/>
      <c r="P96" s="123"/>
      <c r="Q96" s="123"/>
      <c r="R96" s="123"/>
      <c r="S96" s="123"/>
      <c r="T96" s="123"/>
      <c r="U96" s="123"/>
      <c r="V96" s="124"/>
      <c r="W96" s="124"/>
      <c r="X96" s="124"/>
      <c r="Y96" s="124"/>
      <c r="Z96" s="123"/>
      <c r="AA96" s="52"/>
      <c r="AB96" s="52"/>
    </row>
    <row r="97" spans="1:28" ht="15" customHeight="1">
      <c r="A97" s="366"/>
      <c r="B97" s="407"/>
      <c r="C97" s="407"/>
      <c r="D97" s="366"/>
      <c r="E97" s="367"/>
      <c r="F97" s="128"/>
      <c r="G97" s="129"/>
      <c r="H97" s="139"/>
      <c r="I97" s="402"/>
      <c r="J97" s="403"/>
      <c r="K97" s="400"/>
      <c r="L97" s="401"/>
      <c r="M97" s="123"/>
      <c r="N97" s="123"/>
      <c r="O97" s="123"/>
      <c r="P97" s="123"/>
      <c r="Q97" s="123"/>
      <c r="R97" s="123"/>
      <c r="S97" s="123"/>
      <c r="T97" s="123"/>
      <c r="U97" s="123"/>
      <c r="V97" s="124"/>
      <c r="W97" s="124"/>
      <c r="X97" s="124"/>
      <c r="Y97" s="124"/>
      <c r="Z97" s="123"/>
      <c r="AA97" s="52"/>
      <c r="AB97" s="52"/>
    </row>
    <row r="98" spans="1:28" ht="15" customHeight="1">
      <c r="A98" s="366"/>
      <c r="B98" s="407"/>
      <c r="C98" s="407"/>
      <c r="D98" s="366"/>
      <c r="E98" s="367"/>
      <c r="F98" s="128"/>
      <c r="G98" s="129"/>
      <c r="H98" s="139"/>
      <c r="I98" s="402"/>
      <c r="J98" s="403"/>
      <c r="K98" s="400"/>
      <c r="L98" s="401"/>
      <c r="M98" s="123"/>
      <c r="N98" s="123"/>
      <c r="O98" s="123"/>
      <c r="P98" s="123"/>
      <c r="Q98" s="123"/>
      <c r="R98" s="123"/>
      <c r="S98" s="123"/>
      <c r="T98" s="123"/>
      <c r="U98" s="123"/>
      <c r="V98" s="124"/>
      <c r="W98" s="124"/>
      <c r="X98" s="124"/>
      <c r="Y98" s="124"/>
      <c r="Z98" s="123"/>
      <c r="AA98" s="52"/>
      <c r="AB98" s="52"/>
    </row>
    <row r="99" spans="1:28" ht="15" customHeight="1">
      <c r="A99" s="366"/>
      <c r="B99" s="407"/>
      <c r="C99" s="407"/>
      <c r="D99" s="366"/>
      <c r="E99" s="367"/>
      <c r="F99" s="128"/>
      <c r="G99" s="129"/>
      <c r="H99" s="139"/>
      <c r="I99" s="402"/>
      <c r="J99" s="403"/>
      <c r="K99" s="400"/>
      <c r="L99" s="401"/>
      <c r="M99" s="123"/>
      <c r="N99" s="123"/>
      <c r="O99" s="123"/>
      <c r="P99" s="123"/>
      <c r="Q99" s="123"/>
      <c r="R99" s="123"/>
      <c r="S99" s="123"/>
      <c r="T99" s="123"/>
      <c r="U99" s="123"/>
      <c r="V99" s="124"/>
      <c r="W99" s="124"/>
      <c r="X99" s="124"/>
      <c r="Y99" s="124"/>
      <c r="Z99" s="123"/>
      <c r="AA99" s="52"/>
      <c r="AB99" s="52"/>
    </row>
    <row r="100" spans="1:28" ht="15" customHeight="1">
      <c r="A100" s="366"/>
      <c r="B100" s="407"/>
      <c r="C100" s="407"/>
      <c r="D100" s="366"/>
      <c r="E100" s="367"/>
      <c r="F100" s="128"/>
      <c r="G100" s="129"/>
      <c r="H100" s="139"/>
      <c r="I100" s="402"/>
      <c r="J100" s="403"/>
      <c r="K100" s="400"/>
      <c r="L100" s="401"/>
      <c r="M100" s="123"/>
      <c r="N100" s="123"/>
      <c r="O100" s="123"/>
      <c r="P100" s="123"/>
      <c r="Q100" s="123"/>
      <c r="R100" s="123"/>
      <c r="S100" s="123"/>
      <c r="T100" s="123"/>
      <c r="U100" s="123"/>
      <c r="V100" s="124"/>
      <c r="W100" s="124"/>
      <c r="X100" s="124"/>
      <c r="Y100" s="124"/>
      <c r="Z100" s="123"/>
      <c r="AA100" s="52"/>
      <c r="AB100" s="52"/>
    </row>
    <row r="101" spans="1:28">
      <c r="A101" s="133"/>
      <c r="B101" s="133"/>
      <c r="C101" s="133"/>
      <c r="D101" s="133"/>
      <c r="E101" s="133"/>
      <c r="F101" s="13"/>
    </row>
  </sheetData>
  <sheetProtection algorithmName="SHA-512" hashValue="cNEATaUM/cvjaS7hhJ2CdS9Gmc1iHLKyrbMAYE+k7iNdkE1zUlU49WfgylTydKrd57+JB95n+0q+pFaL2YEHjA==" saltValue="j0gYUJ5KDNw7i5VgbMzxCA==" spinCount="100000" sheet="1" objects="1" scenarios="1"/>
  <customSheetViews>
    <customSheetView guid="{C0993FE7-B9DF-4134-B870-5E42709BE796}" showPageBreaks="1" showGridLines="0" printArea="1">
      <selection activeCell="C8" sqref="C8:F9"/>
      <rowBreaks count="1" manualBreakCount="1">
        <brk id="54" max="20" man="1"/>
      </rowBreaks>
      <pageMargins left="0.39370078740157483" right="0.39370078740157483" top="0" bottom="0.78740157480314965" header="0" footer="0"/>
      <printOptions horizontalCentered="1" verticalCentered="1"/>
      <pageSetup paperSize="9" scale="97" orientation="portrait" r:id="rId1"/>
      <headerFooter alignWithMargins="0">
        <oddFooter>&amp;LMILANA A/S 
www.milana.dk&amp;CBakkegårdsvej 406A - 3050 Humlebæk
modtag@milana.dk&amp;RTlf.: 49 25 07 70
  Fax.: 49 25 07 71</oddFooter>
      </headerFooter>
    </customSheetView>
  </customSheetViews>
  <mergeCells count="221">
    <mergeCell ref="K99:L99"/>
    <mergeCell ref="K100:L100"/>
    <mergeCell ref="K91:L91"/>
    <mergeCell ref="K92:L92"/>
    <mergeCell ref="K93:L93"/>
    <mergeCell ref="I100:J100"/>
    <mergeCell ref="I95:J95"/>
    <mergeCell ref="I96:J96"/>
    <mergeCell ref="I97:J97"/>
    <mergeCell ref="I98:J98"/>
    <mergeCell ref="I99:J99"/>
    <mergeCell ref="K98:L98"/>
    <mergeCell ref="I91:J91"/>
    <mergeCell ref="I92:J92"/>
    <mergeCell ref="I93:J93"/>
    <mergeCell ref="I94:J94"/>
    <mergeCell ref="K96:L96"/>
    <mergeCell ref="K97:L97"/>
    <mergeCell ref="K95:L95"/>
    <mergeCell ref="A88:C88"/>
    <mergeCell ref="D88:E88"/>
    <mergeCell ref="A96:C96"/>
    <mergeCell ref="D96:E96"/>
    <mergeCell ref="A91:C91"/>
    <mergeCell ref="D91:E91"/>
    <mergeCell ref="A92:C92"/>
    <mergeCell ref="D92:E92"/>
    <mergeCell ref="A93:C93"/>
    <mergeCell ref="D93:E93"/>
    <mergeCell ref="A95:C95"/>
    <mergeCell ref="D95:E95"/>
    <mergeCell ref="A90:C90"/>
    <mergeCell ref="D90:E90"/>
    <mergeCell ref="A89:C89"/>
    <mergeCell ref="D89:E89"/>
    <mergeCell ref="A100:C100"/>
    <mergeCell ref="D100:E100"/>
    <mergeCell ref="A97:C97"/>
    <mergeCell ref="D97:E97"/>
    <mergeCell ref="A98:C98"/>
    <mergeCell ref="D98:E98"/>
    <mergeCell ref="A99:C99"/>
    <mergeCell ref="D99:E99"/>
    <mergeCell ref="A94:C94"/>
    <mergeCell ref="D94:E94"/>
    <mergeCell ref="A87:C87"/>
    <mergeCell ref="D87:E87"/>
    <mergeCell ref="A84:C84"/>
    <mergeCell ref="D84:E84"/>
    <mergeCell ref="A79:C79"/>
    <mergeCell ref="D79:E79"/>
    <mergeCell ref="A80:C80"/>
    <mergeCell ref="D80:E80"/>
    <mergeCell ref="A81:C81"/>
    <mergeCell ref="D81:E81"/>
    <mergeCell ref="A82:C82"/>
    <mergeCell ref="D82:E82"/>
    <mergeCell ref="A83:C83"/>
    <mergeCell ref="D83:E83"/>
    <mergeCell ref="D77:E77"/>
    <mergeCell ref="Q63:Q75"/>
    <mergeCell ref="K79:L79"/>
    <mergeCell ref="K80:L80"/>
    <mergeCell ref="I79:J79"/>
    <mergeCell ref="I80:J80"/>
    <mergeCell ref="A85:C85"/>
    <mergeCell ref="D85:E85"/>
    <mergeCell ref="A86:C86"/>
    <mergeCell ref="D86:E86"/>
    <mergeCell ref="I81:J81"/>
    <mergeCell ref="I82:J82"/>
    <mergeCell ref="I83:J83"/>
    <mergeCell ref="I84:J84"/>
    <mergeCell ref="I85:J85"/>
    <mergeCell ref="I86:J86"/>
    <mergeCell ref="A52:C52"/>
    <mergeCell ref="D52:E52"/>
    <mergeCell ref="L59:P59"/>
    <mergeCell ref="A76:C76"/>
    <mergeCell ref="D76:E76"/>
    <mergeCell ref="D63:E75"/>
    <mergeCell ref="H63:H75"/>
    <mergeCell ref="A78:C78"/>
    <mergeCell ref="D78:E78"/>
    <mergeCell ref="I76:J76"/>
    <mergeCell ref="I77:J77"/>
    <mergeCell ref="I78:J78"/>
    <mergeCell ref="E60:Z60"/>
    <mergeCell ref="R63:R75"/>
    <mergeCell ref="K78:L78"/>
    <mergeCell ref="S63:S75"/>
    <mergeCell ref="T63:T75"/>
    <mergeCell ref="X63:X75"/>
    <mergeCell ref="Y64:Y68"/>
    <mergeCell ref="Y69:Y75"/>
    <mergeCell ref="A63:C72"/>
    <mergeCell ref="K76:L76"/>
    <mergeCell ref="K77:L77"/>
    <mergeCell ref="A77:C77"/>
    <mergeCell ref="I87:J87"/>
    <mergeCell ref="I88:J88"/>
    <mergeCell ref="I89:J89"/>
    <mergeCell ref="K81:L81"/>
    <mergeCell ref="K82:L82"/>
    <mergeCell ref="K83:L83"/>
    <mergeCell ref="K84:L84"/>
    <mergeCell ref="K85:L85"/>
    <mergeCell ref="K94:L94"/>
    <mergeCell ref="K86:L86"/>
    <mergeCell ref="K87:L87"/>
    <mergeCell ref="K88:L88"/>
    <mergeCell ref="K89:L89"/>
    <mergeCell ref="K90:L90"/>
    <mergeCell ref="I90:J90"/>
    <mergeCell ref="A1:AB2"/>
    <mergeCell ref="A30:AB30"/>
    <mergeCell ref="A56:AB57"/>
    <mergeCell ref="A45:C47"/>
    <mergeCell ref="A35:C44"/>
    <mergeCell ref="A48:C48"/>
    <mergeCell ref="A49:C49"/>
    <mergeCell ref="AB36:AB47"/>
    <mergeCell ref="P27:X27"/>
    <mergeCell ref="R28:Y28"/>
    <mergeCell ref="G22:N22"/>
    <mergeCell ref="G23:N23"/>
    <mergeCell ref="Q21:Y21"/>
    <mergeCell ref="A3:F3"/>
    <mergeCell ref="G16:N16"/>
    <mergeCell ref="G20:N20"/>
    <mergeCell ref="Q16:Y16"/>
    <mergeCell ref="Q17:Y17"/>
    <mergeCell ref="Q18:Y18"/>
    <mergeCell ref="Q19:Y19"/>
    <mergeCell ref="F35:F47"/>
    <mergeCell ref="Q20:Y20"/>
    <mergeCell ref="V4:Z4"/>
    <mergeCell ref="S4:U4"/>
    <mergeCell ref="AB64:AB75"/>
    <mergeCell ref="AA63:AB63"/>
    <mergeCell ref="Z63:Z75"/>
    <mergeCell ref="Z35:Z47"/>
    <mergeCell ref="AA35:AB35"/>
    <mergeCell ref="V63:V75"/>
    <mergeCell ref="G63:G75"/>
    <mergeCell ref="O35:O47"/>
    <mergeCell ref="N35:N47"/>
    <mergeCell ref="T35:T47"/>
    <mergeCell ref="P35:P47"/>
    <mergeCell ref="U35:U47"/>
    <mergeCell ref="P63:P75"/>
    <mergeCell ref="M35:M47"/>
    <mergeCell ref="AA36:AA47"/>
    <mergeCell ref="U63:U75"/>
    <mergeCell ref="S58:U58"/>
    <mergeCell ref="G35:G47"/>
    <mergeCell ref="M63:M75"/>
    <mergeCell ref="N63:N75"/>
    <mergeCell ref="O63:O75"/>
    <mergeCell ref="AA64:AA75"/>
    <mergeCell ref="Q59:Z59"/>
    <mergeCell ref="W63:W75"/>
    <mergeCell ref="Q5:Z5"/>
    <mergeCell ref="G17:N17"/>
    <mergeCell ref="G18:N18"/>
    <mergeCell ref="L5:P5"/>
    <mergeCell ref="G19:N19"/>
    <mergeCell ref="P8:T9"/>
    <mergeCell ref="X8:Z8"/>
    <mergeCell ref="W9:Y9"/>
    <mergeCell ref="F8:M9"/>
    <mergeCell ref="F10:M11"/>
    <mergeCell ref="F12:M13"/>
    <mergeCell ref="E4:K4"/>
    <mergeCell ref="E5:K5"/>
    <mergeCell ref="E6:Z6"/>
    <mergeCell ref="V58:Z58"/>
    <mergeCell ref="X53:AA53"/>
    <mergeCell ref="I63:J75"/>
    <mergeCell ref="K63:L75"/>
    <mergeCell ref="A73:C75"/>
    <mergeCell ref="K48:L48"/>
    <mergeCell ref="K49:L49"/>
    <mergeCell ref="K50:L50"/>
    <mergeCell ref="K51:L51"/>
    <mergeCell ref="K52:L52"/>
    <mergeCell ref="I48:J48"/>
    <mergeCell ref="I49:J49"/>
    <mergeCell ref="I50:J50"/>
    <mergeCell ref="I51:J51"/>
    <mergeCell ref="I52:J52"/>
    <mergeCell ref="F63:F75"/>
    <mergeCell ref="E58:K58"/>
    <mergeCell ref="E59:K59"/>
    <mergeCell ref="A50:C50"/>
    <mergeCell ref="A51:C51"/>
    <mergeCell ref="D48:E48"/>
    <mergeCell ref="D49:E49"/>
    <mergeCell ref="D50:E50"/>
    <mergeCell ref="D51:E51"/>
    <mergeCell ref="Q23:Y23"/>
    <mergeCell ref="Q22:Y22"/>
    <mergeCell ref="G21:N21"/>
    <mergeCell ref="M26:O26"/>
    <mergeCell ref="P26:X26"/>
    <mergeCell ref="M27:O27"/>
    <mergeCell ref="V35:V47"/>
    <mergeCell ref="I35:J47"/>
    <mergeCell ref="H35:H47"/>
    <mergeCell ref="K35:L47"/>
    <mergeCell ref="W35:W47"/>
    <mergeCell ref="R35:R47"/>
    <mergeCell ref="Q35:Q47"/>
    <mergeCell ref="X35:X47"/>
    <mergeCell ref="Y41:Y47"/>
    <mergeCell ref="Y36:Y40"/>
    <mergeCell ref="A26:I28"/>
    <mergeCell ref="S35:S47"/>
    <mergeCell ref="D35:E47"/>
    <mergeCell ref="A31:AB33"/>
    <mergeCell ref="A34:L34"/>
  </mergeCells>
  <phoneticPr fontId="0" type="noConversion"/>
  <printOptions horizontalCentered="1" verticalCentered="1"/>
  <pageMargins left="0.39370078740157483" right="0.39370078740157483" top="0" bottom="0.78740157480314965" header="0" footer="0"/>
  <pageSetup paperSize="9" scale="90" orientation="portrait" r:id="rId2"/>
  <headerFooter scaleWithDoc="0" alignWithMargins="0">
    <oddFooter>&amp;L&amp;9ALS Denmark A/S
www.alsglobal.dk&amp;C&amp;9Bakkegårdsvej 406A
3050 Humlebæk&amp;R&amp;9Tlf.: 49 25 07 70
info.hmb@alsglobal.com</oddFooter>
  </headerFooter>
  <rowBreaks count="1" manualBreakCount="1">
    <brk id="54" max="27" man="1"/>
  </rowBreaks>
  <drawing r:id="rId3"/>
  <legacyDrawing r:id="rId4"/>
  <oleObjects>
    <mc:AlternateContent xmlns:mc="http://schemas.openxmlformats.org/markup-compatibility/2006">
      <mc:Choice Requires="x14">
        <oleObject progId="Word.Picture.8" shapeId="2052" r:id="rId5">
          <objectPr defaultSize="0" autoPict="0" r:id="rId6">
            <anchor moveWithCells="1" sizeWithCells="1">
              <from>
                <xdr:col>0</xdr:col>
                <xdr:colOff>19050</xdr:colOff>
                <xdr:row>36</xdr:row>
                <xdr:rowOff>0</xdr:rowOff>
              </from>
              <to>
                <xdr:col>0</xdr:col>
                <xdr:colOff>209550</xdr:colOff>
                <xdr:row>36</xdr:row>
                <xdr:rowOff>0</xdr:rowOff>
              </to>
            </anchor>
          </objectPr>
        </oleObject>
      </mc:Choice>
      <mc:Fallback>
        <oleObject progId="Word.Picture.8" shapeId="2052" r:id="rId5"/>
      </mc:Fallback>
    </mc:AlternateContent>
    <mc:AlternateContent xmlns:mc="http://schemas.openxmlformats.org/markup-compatibility/2006">
      <mc:Choice Requires="x14">
        <oleObject progId="Word.Picture.8" shapeId="2053" r:id="rId7">
          <objectPr defaultSize="0" autoPict="0" r:id="rId6">
            <anchor moveWithCells="1" sizeWithCells="1">
              <from>
                <xdr:col>0</xdr:col>
                <xdr:colOff>19050</xdr:colOff>
                <xdr:row>36</xdr:row>
                <xdr:rowOff>0</xdr:rowOff>
              </from>
              <to>
                <xdr:col>0</xdr:col>
                <xdr:colOff>209550</xdr:colOff>
                <xdr:row>36</xdr:row>
                <xdr:rowOff>0</xdr:rowOff>
              </to>
            </anchor>
          </objectPr>
        </oleObject>
      </mc:Choice>
      <mc:Fallback>
        <oleObject progId="Word.Picture.8" shapeId="2053" r:id="rId7"/>
      </mc:Fallback>
    </mc:AlternateContent>
    <mc:AlternateContent xmlns:mc="http://schemas.openxmlformats.org/markup-compatibility/2006">
      <mc:Choice Requires="x14">
        <oleObject progId="Word.Picture.8" shapeId="2054" r:id="rId8">
          <objectPr defaultSize="0" autoPict="0" r:id="rId6">
            <anchor moveWithCells="1" sizeWithCells="1">
              <from>
                <xdr:col>0</xdr:col>
                <xdr:colOff>19050</xdr:colOff>
                <xdr:row>57</xdr:row>
                <xdr:rowOff>247650</xdr:rowOff>
              </from>
              <to>
                <xdr:col>0</xdr:col>
                <xdr:colOff>209550</xdr:colOff>
                <xdr:row>57</xdr:row>
                <xdr:rowOff>247650</xdr:rowOff>
              </to>
            </anchor>
          </objectPr>
        </oleObject>
      </mc:Choice>
      <mc:Fallback>
        <oleObject progId="Word.Picture.8" shapeId="2054" r:id="rId8"/>
      </mc:Fallback>
    </mc:AlternateContent>
    <mc:AlternateContent xmlns:mc="http://schemas.openxmlformats.org/markup-compatibility/2006">
      <mc:Choice Requires="x14">
        <oleObject progId="Word.Picture.8" shapeId="2055" r:id="rId9">
          <objectPr defaultSize="0" autoPict="0" r:id="rId6">
            <anchor moveWithCells="1" sizeWithCells="1">
              <from>
                <xdr:col>0</xdr:col>
                <xdr:colOff>19050</xdr:colOff>
                <xdr:row>57</xdr:row>
                <xdr:rowOff>247650</xdr:rowOff>
              </from>
              <to>
                <xdr:col>0</xdr:col>
                <xdr:colOff>209550</xdr:colOff>
                <xdr:row>57</xdr:row>
                <xdr:rowOff>247650</xdr:rowOff>
              </to>
            </anchor>
          </objectPr>
        </oleObject>
      </mc:Choice>
      <mc:Fallback>
        <oleObject progId="Word.Picture.8" shapeId="2055" r:id="rId9"/>
      </mc:Fallback>
    </mc:AlternateContent>
    <mc:AlternateContent xmlns:mc="http://schemas.openxmlformats.org/markup-compatibility/2006">
      <mc:Choice Requires="x14">
        <oleObject progId="Word.Picture.8" shapeId="2058" r:id="rId10">
          <objectPr defaultSize="0" autoPict="0" r:id="rId6">
            <anchor moveWithCells="1" sizeWithCells="1">
              <from>
                <xdr:col>0</xdr:col>
                <xdr:colOff>19050</xdr:colOff>
                <xdr:row>58</xdr:row>
                <xdr:rowOff>76200</xdr:rowOff>
              </from>
              <to>
                <xdr:col>0</xdr:col>
                <xdr:colOff>209550</xdr:colOff>
                <xdr:row>58</xdr:row>
                <xdr:rowOff>76200</xdr:rowOff>
              </to>
            </anchor>
          </objectPr>
        </oleObject>
      </mc:Choice>
      <mc:Fallback>
        <oleObject progId="Word.Picture.8" shapeId="2058" r:id="rId10"/>
      </mc:Fallback>
    </mc:AlternateContent>
    <mc:AlternateContent xmlns:mc="http://schemas.openxmlformats.org/markup-compatibility/2006">
      <mc:Choice Requires="x14">
        <oleObject progId="Word.Picture.8" shapeId="2059" r:id="rId11">
          <objectPr defaultSize="0" autoPict="0" r:id="rId6">
            <anchor moveWithCells="1" sizeWithCells="1">
              <from>
                <xdr:col>0</xdr:col>
                <xdr:colOff>19050</xdr:colOff>
                <xdr:row>58</xdr:row>
                <xdr:rowOff>76200</xdr:rowOff>
              </from>
              <to>
                <xdr:col>0</xdr:col>
                <xdr:colOff>209550</xdr:colOff>
                <xdr:row>58</xdr:row>
                <xdr:rowOff>76200</xdr:rowOff>
              </to>
            </anchor>
          </objectPr>
        </oleObject>
      </mc:Choice>
      <mc:Fallback>
        <oleObject progId="Word.Picture.8" shapeId="2059" r:id="rId11"/>
      </mc:Fallback>
    </mc:AlternateContent>
    <mc:AlternateContent xmlns:mc="http://schemas.openxmlformats.org/markup-compatibility/2006">
      <mc:Choice Requires="x14">
        <oleObject progId="Word.Picture.8" shapeId="2060" r:id="rId12">
          <objectPr defaultSize="0" autoPict="0" r:id="rId6">
            <anchor moveWithCells="1" sizeWithCells="1">
              <from>
                <xdr:col>0</xdr:col>
                <xdr:colOff>19050</xdr:colOff>
                <xdr:row>58</xdr:row>
                <xdr:rowOff>76200</xdr:rowOff>
              </from>
              <to>
                <xdr:col>0</xdr:col>
                <xdr:colOff>209550</xdr:colOff>
                <xdr:row>58</xdr:row>
                <xdr:rowOff>76200</xdr:rowOff>
              </to>
            </anchor>
          </objectPr>
        </oleObject>
      </mc:Choice>
      <mc:Fallback>
        <oleObject progId="Word.Picture.8" shapeId="2060" r:id="rId12"/>
      </mc:Fallback>
    </mc:AlternateContent>
    <mc:AlternateContent xmlns:mc="http://schemas.openxmlformats.org/markup-compatibility/2006">
      <mc:Choice Requires="x14">
        <oleObject progId="Word.Picture.8" shapeId="2061" r:id="rId13">
          <objectPr defaultSize="0" autoPict="0" r:id="rId6">
            <anchor moveWithCells="1" sizeWithCells="1">
              <from>
                <xdr:col>0</xdr:col>
                <xdr:colOff>19050</xdr:colOff>
                <xdr:row>58</xdr:row>
                <xdr:rowOff>76200</xdr:rowOff>
              </from>
              <to>
                <xdr:col>0</xdr:col>
                <xdr:colOff>209550</xdr:colOff>
                <xdr:row>58</xdr:row>
                <xdr:rowOff>76200</xdr:rowOff>
              </to>
            </anchor>
          </objectPr>
        </oleObject>
      </mc:Choice>
      <mc:Fallback>
        <oleObject progId="Word.Picture.8" shapeId="2061" r:id="rId13"/>
      </mc:Fallback>
    </mc:AlternateContent>
    <mc:AlternateContent xmlns:mc="http://schemas.openxmlformats.org/markup-compatibility/2006">
      <mc:Choice Requires="x14">
        <oleObject progId="Word.Picture.8" shapeId="2062" r:id="rId14">
          <objectPr defaultSize="0" autoPict="0" r:id="rId6">
            <anchor moveWithCells="1" sizeWithCells="1">
              <from>
                <xdr:col>0</xdr:col>
                <xdr:colOff>19050</xdr:colOff>
                <xdr:row>60</xdr:row>
                <xdr:rowOff>28575</xdr:rowOff>
              </from>
              <to>
                <xdr:col>0</xdr:col>
                <xdr:colOff>209550</xdr:colOff>
                <xdr:row>60</xdr:row>
                <xdr:rowOff>28575</xdr:rowOff>
              </to>
            </anchor>
          </objectPr>
        </oleObject>
      </mc:Choice>
      <mc:Fallback>
        <oleObject progId="Word.Picture.8" shapeId="2062" r:id="rId14"/>
      </mc:Fallback>
    </mc:AlternateContent>
    <mc:AlternateContent xmlns:mc="http://schemas.openxmlformats.org/markup-compatibility/2006">
      <mc:Choice Requires="x14">
        <oleObject progId="Word.Picture.8" shapeId="2063" r:id="rId15">
          <objectPr defaultSize="0" autoPict="0" r:id="rId6">
            <anchor moveWithCells="1" sizeWithCells="1">
              <from>
                <xdr:col>0</xdr:col>
                <xdr:colOff>19050</xdr:colOff>
                <xdr:row>60</xdr:row>
                <xdr:rowOff>28575</xdr:rowOff>
              </from>
              <to>
                <xdr:col>0</xdr:col>
                <xdr:colOff>209550</xdr:colOff>
                <xdr:row>60</xdr:row>
                <xdr:rowOff>28575</xdr:rowOff>
              </to>
            </anchor>
          </objectPr>
        </oleObject>
      </mc:Choice>
      <mc:Fallback>
        <oleObject progId="Word.Picture.8" shapeId="2063" r:id="rId15"/>
      </mc:Fallback>
    </mc:AlternateContent>
    <mc:AlternateContent xmlns:mc="http://schemas.openxmlformats.org/markup-compatibility/2006">
      <mc:Choice Requires="x14">
        <oleObject progId="Word.Picture.8" shapeId="2064" r:id="rId16">
          <objectPr defaultSize="0" autoPict="0" r:id="rId6">
            <anchor moveWithCells="1" sizeWithCells="1">
              <from>
                <xdr:col>0</xdr:col>
                <xdr:colOff>19050</xdr:colOff>
                <xdr:row>64</xdr:row>
                <xdr:rowOff>0</xdr:rowOff>
              </from>
              <to>
                <xdr:col>0</xdr:col>
                <xdr:colOff>209550</xdr:colOff>
                <xdr:row>64</xdr:row>
                <xdr:rowOff>0</xdr:rowOff>
              </to>
            </anchor>
          </objectPr>
        </oleObject>
      </mc:Choice>
      <mc:Fallback>
        <oleObject progId="Word.Picture.8" shapeId="2064" r:id="rId16"/>
      </mc:Fallback>
    </mc:AlternateContent>
    <mc:AlternateContent xmlns:mc="http://schemas.openxmlformats.org/markup-compatibility/2006">
      <mc:Choice Requires="x14">
        <oleObject progId="Word.Picture.8" shapeId="2065" r:id="rId17">
          <objectPr defaultSize="0" autoPict="0" r:id="rId6">
            <anchor moveWithCells="1" sizeWithCells="1">
              <from>
                <xdr:col>0</xdr:col>
                <xdr:colOff>19050</xdr:colOff>
                <xdr:row>64</xdr:row>
                <xdr:rowOff>0</xdr:rowOff>
              </from>
              <to>
                <xdr:col>0</xdr:col>
                <xdr:colOff>209550</xdr:colOff>
                <xdr:row>64</xdr:row>
                <xdr:rowOff>0</xdr:rowOff>
              </to>
            </anchor>
          </objectPr>
        </oleObject>
      </mc:Choice>
      <mc:Fallback>
        <oleObject progId="Word.Picture.8" shapeId="2065" r:id="rId1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dimension ref="A1:AA222"/>
  <sheetViews>
    <sheetView showGridLines="0" zoomScaleNormal="100" zoomScaleSheetLayoutView="100" workbookViewId="0">
      <selection activeCell="C8" sqref="C8:G9"/>
    </sheetView>
  </sheetViews>
  <sheetFormatPr defaultColWidth="9.140625" defaultRowHeight="12.75"/>
  <cols>
    <col min="1" max="1" width="16.28515625" style="1" customWidth="1"/>
    <col min="2" max="2" width="3.140625" style="1" customWidth="1"/>
    <col min="3" max="3" width="9.140625" style="1" customWidth="1"/>
    <col min="4" max="4" width="4.85546875" style="1" customWidth="1"/>
    <col min="5" max="5" width="5.85546875" style="1" customWidth="1"/>
    <col min="6" max="6" width="3.7109375" style="1" customWidth="1"/>
    <col min="7" max="7" width="3.85546875" style="1" customWidth="1"/>
    <col min="8" max="9" width="3.7109375" style="1" customWidth="1"/>
    <col min="10" max="10" width="3.85546875" style="1" customWidth="1"/>
    <col min="11" max="11" width="3.7109375" style="1" customWidth="1"/>
    <col min="12" max="12" width="3.5703125" style="1" customWidth="1"/>
    <col min="13" max="15" width="3.7109375" style="1" customWidth="1"/>
    <col min="16" max="16" width="5.140625" style="1" customWidth="1"/>
    <col min="17" max="18" width="2.85546875" style="1" customWidth="1"/>
    <col min="19" max="19" width="5.5703125" style="1" customWidth="1"/>
    <col min="20" max="20" width="3.140625" style="1" customWidth="1"/>
    <col min="21" max="21" width="2.85546875" style="1" customWidth="1"/>
    <col min="22" max="16384" width="9.140625" style="1"/>
  </cols>
  <sheetData>
    <row r="1" spans="1:21" ht="24.75" customHeight="1">
      <c r="A1" s="307" t="s">
        <v>101</v>
      </c>
      <c r="B1" s="307"/>
      <c r="C1" s="307"/>
      <c r="D1" s="307"/>
      <c r="E1" s="307"/>
      <c r="F1" s="307"/>
      <c r="G1" s="307"/>
      <c r="H1" s="307"/>
      <c r="I1" s="307"/>
      <c r="J1" s="307"/>
      <c r="K1" s="307"/>
      <c r="L1" s="307"/>
      <c r="M1" s="307"/>
      <c r="N1" s="307"/>
      <c r="O1" s="307"/>
      <c r="P1" s="307"/>
      <c r="Q1" s="307"/>
      <c r="R1" s="307"/>
      <c r="S1" s="307"/>
      <c r="T1" s="307"/>
      <c r="U1" s="307"/>
    </row>
    <row r="2" spans="1:21" ht="24.75" customHeight="1">
      <c r="A2" s="307"/>
      <c r="B2" s="307"/>
      <c r="C2" s="307"/>
      <c r="D2" s="307"/>
      <c r="E2" s="307"/>
      <c r="F2" s="307"/>
      <c r="G2" s="307"/>
      <c r="H2" s="307"/>
      <c r="I2" s="307"/>
      <c r="J2" s="307"/>
      <c r="K2" s="307"/>
      <c r="L2" s="307"/>
      <c r="M2" s="307"/>
      <c r="N2" s="307"/>
      <c r="O2" s="307"/>
      <c r="P2" s="307"/>
      <c r="Q2" s="307"/>
      <c r="R2" s="307"/>
      <c r="S2" s="307"/>
      <c r="T2" s="307"/>
      <c r="U2" s="307"/>
    </row>
    <row r="3" spans="1:21" ht="12" customHeight="1">
      <c r="A3" s="428"/>
      <c r="B3" s="428"/>
      <c r="C3" s="21"/>
      <c r="D3" s="21"/>
      <c r="E3" s="21"/>
      <c r="F3" s="21"/>
      <c r="G3" s="21"/>
      <c r="H3" s="21"/>
      <c r="I3" s="21"/>
      <c r="J3" s="21"/>
      <c r="K3" s="21"/>
      <c r="L3" s="21"/>
      <c r="M3" s="21"/>
      <c r="N3" s="21"/>
      <c r="O3" s="21"/>
      <c r="P3" s="21"/>
      <c r="Q3" s="21"/>
      <c r="R3" s="21"/>
      <c r="S3" s="21"/>
      <c r="T3" s="21"/>
      <c r="U3" s="21"/>
    </row>
    <row r="4" spans="1:21" ht="24.75" customHeight="1">
      <c r="A4" s="37" t="s">
        <v>0</v>
      </c>
      <c r="B4" s="332" t="str">
        <f>IF('1. Vejledning'!$B$22="","",'1. Vejledning'!$B$22)</f>
        <v/>
      </c>
      <c r="C4" s="332"/>
      <c r="D4" s="332"/>
      <c r="E4" s="332"/>
      <c r="F4" s="41"/>
      <c r="G4" s="41"/>
      <c r="H4" s="119"/>
      <c r="I4" s="119"/>
      <c r="J4" s="85"/>
      <c r="K4" s="43"/>
      <c r="L4" s="85"/>
      <c r="M4" s="417" t="s">
        <v>55</v>
      </c>
      <c r="N4" s="417"/>
      <c r="O4" s="417"/>
      <c r="P4" s="350" t="str">
        <f>IF('1. Vejledning'!$Q$22="","",'1. Vejledning'!$Q$22)</f>
        <v/>
      </c>
      <c r="Q4" s="350"/>
      <c r="R4" s="350"/>
      <c r="S4" s="350"/>
      <c r="T4" s="350"/>
      <c r="U4" s="76"/>
    </row>
    <row r="5" spans="1:21" ht="24.75" customHeight="1">
      <c r="A5" s="38" t="s">
        <v>46</v>
      </c>
      <c r="B5" s="311" t="str">
        <f>IF('1. Vejledning'!$B$23="","",'1. Vejledning'!$B$23)</f>
        <v/>
      </c>
      <c r="C5" s="311"/>
      <c r="D5" s="311"/>
      <c r="E5" s="311"/>
      <c r="F5" s="278" t="s">
        <v>44</v>
      </c>
      <c r="G5" s="278"/>
      <c r="H5" s="278"/>
      <c r="I5" s="278"/>
      <c r="J5" s="278"/>
      <c r="K5" s="299" t="str">
        <f>IF('1. Vejledning'!$K$23="","",'1. Vejledning'!$K$23)</f>
        <v/>
      </c>
      <c r="L5" s="299"/>
      <c r="M5" s="299"/>
      <c r="N5" s="299"/>
      <c r="O5" s="299"/>
      <c r="P5" s="299"/>
      <c r="Q5" s="299"/>
      <c r="R5" s="299"/>
      <c r="S5" s="299"/>
      <c r="T5" s="299"/>
      <c r="U5" s="26"/>
    </row>
    <row r="6" spans="1:21" ht="24.75" customHeight="1">
      <c r="A6" s="38" t="s">
        <v>1</v>
      </c>
      <c r="B6" s="299" t="str">
        <f>IF('1. Vejledning'!$B$24="","",'1. Vejledning'!$B$24)</f>
        <v/>
      </c>
      <c r="C6" s="299"/>
      <c r="D6" s="299"/>
      <c r="E6" s="299"/>
      <c r="F6" s="299"/>
      <c r="G6" s="299"/>
      <c r="H6" s="299"/>
      <c r="I6" s="299"/>
      <c r="J6" s="299"/>
      <c r="K6" s="299"/>
      <c r="L6" s="299"/>
      <c r="M6" s="299"/>
      <c r="N6" s="299"/>
      <c r="O6" s="299"/>
      <c r="P6" s="299"/>
      <c r="Q6" s="299"/>
      <c r="R6" s="299"/>
      <c r="S6" s="299"/>
      <c r="T6" s="299"/>
      <c r="U6" s="26"/>
    </row>
    <row r="7" spans="1:21">
      <c r="A7" s="23"/>
      <c r="B7" s="25"/>
      <c r="C7" s="25"/>
      <c r="D7" s="25"/>
      <c r="E7" s="25"/>
      <c r="F7" s="25"/>
      <c r="G7" s="25"/>
      <c r="H7" s="25"/>
      <c r="I7" s="25"/>
      <c r="J7" s="25"/>
      <c r="K7" s="25"/>
      <c r="L7" s="25"/>
      <c r="M7" s="25"/>
      <c r="N7" s="25"/>
      <c r="O7" s="25"/>
      <c r="P7" s="25"/>
      <c r="Q7" s="25"/>
      <c r="R7" s="25"/>
      <c r="S7" s="25"/>
      <c r="T7" s="25"/>
      <c r="U7" s="32"/>
    </row>
    <row r="8" spans="1:21" ht="13.5" customHeight="1">
      <c r="A8" s="86"/>
      <c r="B8" s="223"/>
      <c r="C8" s="484"/>
      <c r="D8" s="484"/>
      <c r="E8" s="484"/>
      <c r="F8" s="484"/>
      <c r="G8" s="484"/>
      <c r="H8" s="135"/>
      <c r="I8" s="485" t="s">
        <v>174</v>
      </c>
      <c r="J8" s="485"/>
      <c r="K8" s="485"/>
      <c r="L8" s="485"/>
      <c r="M8" s="485"/>
      <c r="N8" s="224"/>
      <c r="O8" s="224"/>
      <c r="P8" s="225"/>
      <c r="Q8" s="410"/>
      <c r="R8" s="410"/>
      <c r="S8" s="410"/>
      <c r="T8" s="225"/>
      <c r="U8" s="135"/>
    </row>
    <row r="9" spans="1:21" ht="13.5" customHeight="1">
      <c r="A9" s="15" t="s">
        <v>8</v>
      </c>
      <c r="B9" s="2"/>
      <c r="C9" s="288"/>
      <c r="D9" s="288"/>
      <c r="E9" s="288"/>
      <c r="F9" s="288"/>
      <c r="G9" s="288"/>
      <c r="H9" s="8"/>
      <c r="I9" s="292"/>
      <c r="J9" s="292"/>
      <c r="K9" s="292"/>
      <c r="L9" s="292"/>
      <c r="M9" s="292"/>
      <c r="N9" s="199"/>
      <c r="O9" s="192"/>
      <c r="P9" s="291" t="s">
        <v>163</v>
      </c>
      <c r="Q9" s="291"/>
      <c r="R9" s="291"/>
      <c r="S9" s="291"/>
      <c r="T9" s="196"/>
      <c r="U9" s="8"/>
    </row>
    <row r="10" spans="1:21" ht="13.5" customHeight="1">
      <c r="A10" s="15"/>
      <c r="B10" s="2"/>
      <c r="C10" s="289"/>
      <c r="D10" s="289"/>
      <c r="E10" s="289"/>
      <c r="F10" s="289"/>
      <c r="G10" s="289"/>
      <c r="H10" s="8"/>
      <c r="I10" s="2"/>
      <c r="J10" s="2"/>
      <c r="K10" s="2"/>
      <c r="L10" s="2"/>
      <c r="M10" s="2"/>
      <c r="N10" s="194" t="s">
        <v>161</v>
      </c>
      <c r="O10" s="192"/>
      <c r="P10" s="249" t="s">
        <v>159</v>
      </c>
      <c r="Q10" s="486" t="s">
        <v>157</v>
      </c>
      <c r="R10" s="486"/>
      <c r="S10" s="250" t="s">
        <v>158</v>
      </c>
      <c r="T10" s="196"/>
      <c r="U10" s="8"/>
    </row>
    <row r="11" spans="1:21" ht="13.5" customHeight="1">
      <c r="A11" s="15" t="s">
        <v>13</v>
      </c>
      <c r="B11" s="2"/>
      <c r="C11" s="289"/>
      <c r="D11" s="289"/>
      <c r="E11" s="289"/>
      <c r="F11" s="289"/>
      <c r="G11" s="289"/>
      <c r="H11" s="8"/>
      <c r="I11" s="191" t="s">
        <v>160</v>
      </c>
      <c r="J11" s="2"/>
      <c r="K11" s="2"/>
      <c r="L11" s="70"/>
      <c r="M11" s="2"/>
      <c r="N11" s="47"/>
      <c r="O11" s="113"/>
      <c r="P11" s="245"/>
      <c r="Q11" s="400"/>
      <c r="R11" s="401"/>
      <c r="S11" s="245"/>
      <c r="T11" s="222"/>
      <c r="U11" s="8"/>
    </row>
    <row r="12" spans="1:21" ht="13.5" customHeight="1">
      <c r="A12" s="15"/>
      <c r="B12" s="2"/>
      <c r="C12" s="289"/>
      <c r="D12" s="289"/>
      <c r="E12" s="289"/>
      <c r="F12" s="289"/>
      <c r="G12" s="289"/>
      <c r="H12" s="8"/>
      <c r="I12" s="191" t="s">
        <v>140</v>
      </c>
      <c r="J12" s="2"/>
      <c r="K12" s="2"/>
      <c r="L12" s="70"/>
      <c r="M12" s="2"/>
      <c r="N12" s="47"/>
      <c r="O12" s="113"/>
      <c r="P12" s="245"/>
      <c r="Q12" s="400"/>
      <c r="R12" s="401"/>
      <c r="S12" s="245"/>
      <c r="T12" s="222"/>
      <c r="U12" s="8"/>
    </row>
    <row r="13" spans="1:21" ht="13.5" customHeight="1">
      <c r="A13" s="15" t="s">
        <v>14</v>
      </c>
      <c r="B13" s="2"/>
      <c r="C13" s="289"/>
      <c r="D13" s="289"/>
      <c r="E13" s="289"/>
      <c r="F13" s="289"/>
      <c r="G13" s="289"/>
      <c r="H13" s="8"/>
      <c r="I13" s="191" t="s">
        <v>156</v>
      </c>
      <c r="J13" s="2"/>
      <c r="K13" s="2"/>
      <c r="L13" s="70"/>
      <c r="M13" s="2"/>
      <c r="N13" s="47"/>
      <c r="O13" s="113"/>
      <c r="P13" s="245"/>
      <c r="Q13" s="400"/>
      <c r="R13" s="401"/>
      <c r="S13" s="245"/>
      <c r="T13" s="222"/>
      <c r="U13" s="8"/>
    </row>
    <row r="14" spans="1:21" ht="13.5" customHeight="1">
      <c r="A14" s="202"/>
      <c r="B14" s="17"/>
      <c r="C14" s="17"/>
      <c r="D14" s="17"/>
      <c r="E14" s="17"/>
      <c r="F14" s="17"/>
      <c r="G14" s="17"/>
      <c r="H14" s="205"/>
      <c r="I14" s="203" t="s">
        <v>162</v>
      </c>
      <c r="J14" s="203"/>
      <c r="K14" s="203"/>
      <c r="L14" s="204"/>
      <c r="M14" s="204"/>
      <c r="N14" s="204"/>
      <c r="O14" s="17"/>
      <c r="P14" s="17"/>
      <c r="Q14" s="17"/>
      <c r="R14" s="17"/>
      <c r="S14" s="17"/>
      <c r="T14" s="17"/>
      <c r="U14" s="18"/>
    </row>
    <row r="15" spans="1:21" ht="14.25" customHeight="1">
      <c r="A15" s="23"/>
      <c r="B15" s="25"/>
      <c r="C15" s="28" t="s">
        <v>2</v>
      </c>
      <c r="D15" s="28"/>
      <c r="E15" s="28"/>
      <c r="F15" s="28"/>
      <c r="G15" s="28"/>
      <c r="H15" s="28"/>
      <c r="I15" s="28"/>
      <c r="J15" s="28"/>
      <c r="K15" s="28" t="s">
        <v>16</v>
      </c>
      <c r="L15" s="28"/>
      <c r="M15" s="28"/>
      <c r="N15" s="28"/>
      <c r="O15" s="28"/>
      <c r="P15" s="25"/>
      <c r="Q15" s="25"/>
      <c r="R15" s="25"/>
      <c r="S15" s="25"/>
      <c r="T15" s="25"/>
      <c r="U15" s="32"/>
    </row>
    <row r="16" spans="1:21" ht="17.25" customHeight="1">
      <c r="A16" s="23" t="s">
        <v>35</v>
      </c>
      <c r="B16" s="25"/>
      <c r="C16" s="299" t="str">
        <f>IF('1. Vejledning'!C27="","",'1. Vejledning'!C27)</f>
        <v/>
      </c>
      <c r="D16" s="299"/>
      <c r="E16" s="299"/>
      <c r="F16" s="299"/>
      <c r="G16" s="299"/>
      <c r="H16" s="299"/>
      <c r="I16" s="33"/>
      <c r="J16" s="33"/>
      <c r="K16" s="299" t="str">
        <f>IF('1. Vejledning'!L27="","",'1. Vejledning'!L27)</f>
        <v/>
      </c>
      <c r="L16" s="299"/>
      <c r="M16" s="299"/>
      <c r="N16" s="299"/>
      <c r="O16" s="299"/>
      <c r="P16" s="299"/>
      <c r="Q16" s="299"/>
      <c r="R16" s="299"/>
      <c r="S16" s="299"/>
      <c r="T16" s="27"/>
      <c r="U16" s="32"/>
    </row>
    <row r="17" spans="1:21" ht="15" customHeight="1">
      <c r="A17" s="23" t="s">
        <v>10</v>
      </c>
      <c r="B17" s="25"/>
      <c r="C17" s="311" t="str">
        <f>IF('1. Vejledning'!C28="","",'1. Vejledning'!C28)</f>
        <v/>
      </c>
      <c r="D17" s="311"/>
      <c r="E17" s="311"/>
      <c r="F17" s="311"/>
      <c r="G17" s="311"/>
      <c r="H17" s="311"/>
      <c r="I17" s="33"/>
      <c r="J17" s="33"/>
      <c r="K17" s="299" t="str">
        <f>IF('1. Vejledning'!L28="","",'1. Vejledning'!L28)</f>
        <v/>
      </c>
      <c r="L17" s="299"/>
      <c r="M17" s="299"/>
      <c r="N17" s="299"/>
      <c r="O17" s="299"/>
      <c r="P17" s="299"/>
      <c r="Q17" s="299"/>
      <c r="R17" s="299"/>
      <c r="S17" s="299"/>
      <c r="T17" s="27"/>
      <c r="U17" s="32"/>
    </row>
    <row r="18" spans="1:21" ht="15" customHeight="1">
      <c r="A18" s="23" t="s">
        <v>12</v>
      </c>
      <c r="B18" s="25"/>
      <c r="C18" s="311" t="str">
        <f>IF('1. Vejledning'!C29="","",'1. Vejledning'!C29)</f>
        <v/>
      </c>
      <c r="D18" s="311"/>
      <c r="E18" s="311"/>
      <c r="F18" s="311"/>
      <c r="G18" s="311"/>
      <c r="H18" s="311"/>
      <c r="I18" s="33"/>
      <c r="J18" s="33"/>
      <c r="K18" s="299" t="str">
        <f>IF('1. Vejledning'!L29="","",'1. Vejledning'!L29)</f>
        <v/>
      </c>
      <c r="L18" s="299"/>
      <c r="M18" s="299"/>
      <c r="N18" s="299"/>
      <c r="O18" s="299"/>
      <c r="P18" s="299"/>
      <c r="Q18" s="299"/>
      <c r="R18" s="299"/>
      <c r="S18" s="299"/>
      <c r="T18" s="27"/>
      <c r="U18" s="32"/>
    </row>
    <row r="19" spans="1:21" ht="15" customHeight="1">
      <c r="A19" s="23" t="s">
        <v>3</v>
      </c>
      <c r="B19" s="25"/>
      <c r="C19" s="311" t="str">
        <f>IF('1. Vejledning'!C30="","",'1. Vejledning'!C30)</f>
        <v/>
      </c>
      <c r="D19" s="311"/>
      <c r="E19" s="311"/>
      <c r="F19" s="311"/>
      <c r="G19" s="311"/>
      <c r="H19" s="311"/>
      <c r="I19" s="33"/>
      <c r="J19" s="33"/>
      <c r="K19" s="299" t="str">
        <f>IF('1. Vejledning'!L30="","",'1. Vejledning'!L30)</f>
        <v/>
      </c>
      <c r="L19" s="299"/>
      <c r="M19" s="299"/>
      <c r="N19" s="299"/>
      <c r="O19" s="299"/>
      <c r="P19" s="299"/>
      <c r="Q19" s="299"/>
      <c r="R19" s="299"/>
      <c r="S19" s="299"/>
      <c r="T19" s="27"/>
      <c r="U19" s="32"/>
    </row>
    <row r="20" spans="1:21" ht="15" customHeight="1">
      <c r="A20" s="23" t="s">
        <v>11</v>
      </c>
      <c r="B20" s="25"/>
      <c r="C20" s="311" t="str">
        <f>IF('1. Vejledning'!C31="","",'1. Vejledning'!C31)</f>
        <v/>
      </c>
      <c r="D20" s="311"/>
      <c r="E20" s="311"/>
      <c r="F20" s="311"/>
      <c r="G20" s="311"/>
      <c r="H20" s="311"/>
      <c r="I20" s="33"/>
      <c r="J20" s="33"/>
      <c r="K20" s="299" t="str">
        <f>IF('1. Vejledning'!L31="","",'1. Vejledning'!L31)</f>
        <v/>
      </c>
      <c r="L20" s="299"/>
      <c r="M20" s="299"/>
      <c r="N20" s="299"/>
      <c r="O20" s="299"/>
      <c r="P20" s="299"/>
      <c r="Q20" s="299"/>
      <c r="R20" s="299"/>
      <c r="S20" s="299"/>
      <c r="T20" s="27"/>
      <c r="U20" s="32"/>
    </row>
    <row r="21" spans="1:21" ht="15" customHeight="1">
      <c r="A21" s="23" t="s">
        <v>9</v>
      </c>
      <c r="B21" s="25"/>
      <c r="C21" s="311" t="str">
        <f>IF('1. Vejledning'!C32="","",'1. Vejledning'!C32)</f>
        <v/>
      </c>
      <c r="D21" s="311"/>
      <c r="E21" s="311"/>
      <c r="F21" s="311"/>
      <c r="G21" s="311"/>
      <c r="H21" s="311"/>
      <c r="I21" s="33"/>
      <c r="J21" s="33"/>
      <c r="K21" s="299" t="str">
        <f>IF('1. Vejledning'!L32="","",'1. Vejledning'!L32)</f>
        <v/>
      </c>
      <c r="L21" s="299"/>
      <c r="M21" s="299"/>
      <c r="N21" s="299"/>
      <c r="O21" s="299"/>
      <c r="P21" s="299"/>
      <c r="Q21" s="299"/>
      <c r="R21" s="299"/>
      <c r="S21" s="299"/>
      <c r="T21" s="27"/>
      <c r="U21" s="32"/>
    </row>
    <row r="22" spans="1:21" ht="15" customHeight="1">
      <c r="A22" s="39" t="s">
        <v>65</v>
      </c>
      <c r="B22" s="25"/>
      <c r="C22" s="311" t="str">
        <f>IF('1. Vejledning'!C33="","",'1. Vejledning'!C33)</f>
        <v/>
      </c>
      <c r="D22" s="311"/>
      <c r="E22" s="311"/>
      <c r="F22" s="311"/>
      <c r="G22" s="311"/>
      <c r="H22" s="311"/>
      <c r="I22" s="33"/>
      <c r="J22" s="33"/>
      <c r="K22" s="300" t="str">
        <f>IF('1. Vejledning'!L33="","",'1. Vejledning'!L33)</f>
        <v>Fakturering:</v>
      </c>
      <c r="L22" s="300"/>
      <c r="M22" s="300"/>
      <c r="N22" s="300"/>
      <c r="O22" s="300"/>
      <c r="P22" s="300"/>
      <c r="Q22" s="300"/>
      <c r="R22" s="300"/>
      <c r="S22" s="300"/>
      <c r="T22" s="27"/>
      <c r="U22" s="32"/>
    </row>
    <row r="23" spans="1:21" ht="15" customHeight="1">
      <c r="A23" s="39" t="s">
        <v>66</v>
      </c>
      <c r="B23" s="25"/>
      <c r="C23" s="311" t="str">
        <f>IF('1. Vejledning'!C34="","",'1. Vejledning'!C34)</f>
        <v/>
      </c>
      <c r="D23" s="311"/>
      <c r="E23" s="311"/>
      <c r="F23" s="311"/>
      <c r="G23" s="311"/>
      <c r="H23" s="311"/>
      <c r="I23" s="66"/>
      <c r="J23" s="24"/>
      <c r="K23" s="299" t="str">
        <f>IF('1. Vejledning'!L34="","",'1. Vejledning'!L34)</f>
        <v>Ugentlig samlefaktura (J)</v>
      </c>
      <c r="L23" s="299"/>
      <c r="M23" s="299"/>
      <c r="N23" s="299"/>
      <c r="O23" s="299"/>
      <c r="P23" s="299"/>
      <c r="Q23" s="299"/>
      <c r="R23" s="299"/>
      <c r="S23" s="299"/>
      <c r="T23" s="27"/>
      <c r="U23" s="32"/>
    </row>
    <row r="24" spans="1:21" ht="8.25" customHeight="1" thickBot="1">
      <c r="A24" s="23"/>
      <c r="B24" s="25"/>
      <c r="C24" s="25"/>
      <c r="D24" s="25"/>
      <c r="E24" s="25"/>
      <c r="F24" s="25"/>
      <c r="G24" s="25"/>
      <c r="H24" s="25"/>
      <c r="I24" s="25"/>
      <c r="J24" s="78"/>
      <c r="K24" s="78"/>
      <c r="L24" s="78"/>
      <c r="M24" s="78"/>
      <c r="N24" s="78"/>
      <c r="O24" s="78"/>
      <c r="P24" s="78"/>
      <c r="Q24" s="78"/>
      <c r="R24" s="78"/>
      <c r="S24" s="25"/>
      <c r="T24" s="25"/>
      <c r="U24" s="32"/>
    </row>
    <row r="25" spans="1:21" ht="12.6" customHeight="1" thickTop="1">
      <c r="A25" s="48" t="s">
        <v>4</v>
      </c>
      <c r="B25" s="49"/>
      <c r="C25" s="46"/>
      <c r="D25" s="46"/>
      <c r="E25" s="46"/>
      <c r="F25" s="46"/>
      <c r="G25" s="46"/>
      <c r="H25" s="46"/>
      <c r="I25" s="46"/>
      <c r="J25" s="46"/>
      <c r="K25" s="46"/>
      <c r="L25" s="46"/>
      <c r="M25" s="46"/>
      <c r="N25" s="46"/>
      <c r="O25" s="46"/>
      <c r="P25" s="46"/>
      <c r="Q25" s="46"/>
      <c r="R25" s="46"/>
      <c r="S25" s="46"/>
      <c r="T25" s="46"/>
      <c r="U25" s="50"/>
    </row>
    <row r="26" spans="1:21" ht="13.5" customHeight="1">
      <c r="A26" s="393"/>
      <c r="B26" s="394"/>
      <c r="C26" s="394"/>
      <c r="D26" s="394"/>
      <c r="E26" s="394"/>
      <c r="F26" s="394"/>
      <c r="G26" s="394"/>
      <c r="H26" s="394"/>
      <c r="I26" s="394"/>
      <c r="J26" s="394"/>
      <c r="K26" s="394"/>
      <c r="L26" s="394"/>
      <c r="M26" s="394"/>
      <c r="N26" s="394"/>
      <c r="O26" s="394"/>
      <c r="P26" s="394"/>
      <c r="Q26" s="394"/>
      <c r="R26" s="394"/>
      <c r="S26" s="394"/>
      <c r="T26" s="394"/>
      <c r="U26" s="395"/>
    </row>
    <row r="27" spans="1:21" ht="6" customHeight="1">
      <c r="A27" s="393"/>
      <c r="B27" s="394"/>
      <c r="C27" s="394"/>
      <c r="D27" s="394"/>
      <c r="E27" s="394"/>
      <c r="F27" s="394"/>
      <c r="G27" s="394"/>
      <c r="H27" s="394"/>
      <c r="I27" s="394"/>
      <c r="J27" s="394"/>
      <c r="K27" s="394"/>
      <c r="L27" s="394"/>
      <c r="M27" s="394"/>
      <c r="N27" s="394"/>
      <c r="O27" s="394"/>
      <c r="P27" s="394"/>
      <c r="Q27" s="394"/>
      <c r="R27" s="394"/>
      <c r="S27" s="394"/>
      <c r="T27" s="394"/>
      <c r="U27" s="395"/>
    </row>
    <row r="28" spans="1:21" ht="12.6" customHeight="1">
      <c r="A28" s="393"/>
      <c r="B28" s="394"/>
      <c r="C28" s="394"/>
      <c r="D28" s="394"/>
      <c r="E28" s="394"/>
      <c r="F28" s="394"/>
      <c r="G28" s="394"/>
      <c r="H28" s="394"/>
      <c r="I28" s="394"/>
      <c r="J28" s="394"/>
      <c r="K28" s="394"/>
      <c r="L28" s="394"/>
      <c r="M28" s="394"/>
      <c r="N28" s="394"/>
      <c r="O28" s="394"/>
      <c r="P28" s="394"/>
      <c r="Q28" s="394"/>
      <c r="R28" s="394"/>
      <c r="S28" s="394"/>
      <c r="T28" s="394"/>
      <c r="U28" s="395"/>
    </row>
    <row r="29" spans="1:21" ht="12.6" customHeight="1">
      <c r="A29" s="393"/>
      <c r="B29" s="394"/>
      <c r="C29" s="394"/>
      <c r="D29" s="394"/>
      <c r="E29" s="394"/>
      <c r="F29" s="394"/>
      <c r="G29" s="394"/>
      <c r="H29" s="394"/>
      <c r="I29" s="394"/>
      <c r="J29" s="394"/>
      <c r="K29" s="394"/>
      <c r="L29" s="394"/>
      <c r="M29" s="394"/>
      <c r="N29" s="394"/>
      <c r="O29" s="394"/>
      <c r="P29" s="394"/>
      <c r="Q29" s="394"/>
      <c r="R29" s="394"/>
      <c r="S29" s="394"/>
      <c r="T29" s="394"/>
      <c r="U29" s="395"/>
    </row>
    <row r="30" spans="1:21" ht="12.6" customHeight="1">
      <c r="A30" s="312" t="s">
        <v>149</v>
      </c>
      <c r="B30" s="313"/>
      <c r="C30" s="313"/>
      <c r="D30" s="313"/>
      <c r="E30" s="313"/>
      <c r="F30" s="480"/>
      <c r="G30" s="175">
        <f>COUNTA(G45:G54,G78:G110,G134:G166,G190:G222)</f>
        <v>0</v>
      </c>
      <c r="H30" s="175">
        <f t="shared" ref="H30:O30" si="0">COUNTA(H45:H54,H78:H110,H134:H166,H190:H222)</f>
        <v>0</v>
      </c>
      <c r="I30" s="175">
        <f t="shared" si="0"/>
        <v>0</v>
      </c>
      <c r="J30" s="175">
        <f t="shared" si="0"/>
        <v>0</v>
      </c>
      <c r="K30" s="175">
        <f t="shared" si="0"/>
        <v>0</v>
      </c>
      <c r="L30" s="175">
        <f t="shared" si="0"/>
        <v>0</v>
      </c>
      <c r="M30" s="175">
        <f t="shared" si="0"/>
        <v>0</v>
      </c>
      <c r="N30" s="175">
        <f t="shared" si="0"/>
        <v>0</v>
      </c>
      <c r="O30" s="177">
        <f t="shared" si="0"/>
        <v>0</v>
      </c>
      <c r="P30" s="313"/>
      <c r="Q30" s="313"/>
      <c r="R30" s="313"/>
      <c r="S30" s="313"/>
      <c r="T30" s="313"/>
      <c r="U30" s="314"/>
    </row>
    <row r="31" spans="1:21">
      <c r="A31" s="383" t="s">
        <v>96</v>
      </c>
      <c r="B31" s="384"/>
      <c r="C31" s="434" t="s">
        <v>5</v>
      </c>
      <c r="D31" s="437" t="s">
        <v>150</v>
      </c>
      <c r="E31" s="358" t="s">
        <v>6</v>
      </c>
      <c r="F31" s="481"/>
      <c r="G31" s="459" t="s">
        <v>28</v>
      </c>
      <c r="H31" s="460"/>
      <c r="I31" s="460"/>
      <c r="J31" s="460"/>
      <c r="K31" s="460"/>
      <c r="L31" s="460"/>
      <c r="M31" s="461"/>
      <c r="N31" s="459" t="s">
        <v>74</v>
      </c>
      <c r="O31" s="461"/>
      <c r="P31" s="459" t="s">
        <v>45</v>
      </c>
      <c r="Q31" s="460"/>
      <c r="R31" s="460"/>
      <c r="S31" s="460"/>
      <c r="T31" s="460"/>
      <c r="U31" s="462"/>
    </row>
    <row r="32" spans="1:21" ht="12.75" customHeight="1">
      <c r="A32" s="277"/>
      <c r="B32" s="279"/>
      <c r="C32" s="435"/>
      <c r="D32" s="438"/>
      <c r="E32" s="346"/>
      <c r="F32" s="482"/>
      <c r="G32" s="470" t="s">
        <v>50</v>
      </c>
      <c r="H32" s="304" t="s">
        <v>25</v>
      </c>
      <c r="I32" s="304" t="s">
        <v>51</v>
      </c>
      <c r="J32" s="304" t="s">
        <v>26</v>
      </c>
      <c r="K32" s="304" t="s">
        <v>27</v>
      </c>
      <c r="L32" s="304" t="s">
        <v>57</v>
      </c>
      <c r="M32" s="472"/>
      <c r="N32" s="449" t="s">
        <v>75</v>
      </c>
      <c r="O32" s="472"/>
      <c r="P32" s="452" t="s">
        <v>98</v>
      </c>
      <c r="Q32" s="465" t="s">
        <v>99</v>
      </c>
      <c r="R32" s="466"/>
      <c r="S32" s="478" t="s">
        <v>100</v>
      </c>
      <c r="T32" s="479" t="s">
        <v>49</v>
      </c>
      <c r="U32" s="479"/>
    </row>
    <row r="33" spans="1:27" ht="12.6" customHeight="1">
      <c r="A33" s="277"/>
      <c r="B33" s="279"/>
      <c r="C33" s="435"/>
      <c r="D33" s="438"/>
      <c r="E33" s="346"/>
      <c r="F33" s="482"/>
      <c r="G33" s="440"/>
      <c r="H33" s="441"/>
      <c r="I33" s="441"/>
      <c r="J33" s="441"/>
      <c r="K33" s="441"/>
      <c r="L33" s="441"/>
      <c r="M33" s="473"/>
      <c r="N33" s="449"/>
      <c r="O33" s="473"/>
      <c r="P33" s="452"/>
      <c r="Q33" s="465"/>
      <c r="R33" s="466"/>
      <c r="S33" s="455"/>
      <c r="T33" s="456"/>
      <c r="U33" s="456"/>
    </row>
    <row r="34" spans="1:27" ht="12.6" customHeight="1">
      <c r="A34" s="277"/>
      <c r="B34" s="279"/>
      <c r="C34" s="435"/>
      <c r="D34" s="438"/>
      <c r="E34" s="346"/>
      <c r="F34" s="482"/>
      <c r="G34" s="440"/>
      <c r="H34" s="441"/>
      <c r="I34" s="441"/>
      <c r="J34" s="441"/>
      <c r="K34" s="441"/>
      <c r="L34" s="441"/>
      <c r="M34" s="473"/>
      <c r="N34" s="449"/>
      <c r="O34" s="473"/>
      <c r="P34" s="452"/>
      <c r="Q34" s="465"/>
      <c r="R34" s="466"/>
      <c r="S34" s="455"/>
      <c r="T34" s="456"/>
      <c r="U34" s="456"/>
    </row>
    <row r="35" spans="1:27" ht="12.6" customHeight="1">
      <c r="A35" s="277"/>
      <c r="B35" s="279"/>
      <c r="C35" s="435"/>
      <c r="D35" s="438"/>
      <c r="E35" s="346"/>
      <c r="F35" s="482"/>
      <c r="G35" s="440"/>
      <c r="H35" s="441"/>
      <c r="I35" s="441"/>
      <c r="J35" s="441"/>
      <c r="K35" s="441"/>
      <c r="L35" s="441"/>
      <c r="M35" s="473"/>
      <c r="N35" s="449"/>
      <c r="O35" s="473"/>
      <c r="P35" s="452"/>
      <c r="Q35" s="465"/>
      <c r="R35" s="466"/>
      <c r="S35" s="455"/>
      <c r="T35" s="456"/>
      <c r="U35" s="456"/>
    </row>
    <row r="36" spans="1:27" ht="12.6" customHeight="1">
      <c r="A36" s="277"/>
      <c r="B36" s="279"/>
      <c r="C36" s="435"/>
      <c r="D36" s="438"/>
      <c r="E36" s="346"/>
      <c r="F36" s="482"/>
      <c r="G36" s="440"/>
      <c r="H36" s="441"/>
      <c r="I36" s="441"/>
      <c r="J36" s="441"/>
      <c r="K36" s="441"/>
      <c r="L36" s="441"/>
      <c r="M36" s="473"/>
      <c r="N36" s="449"/>
      <c r="O36" s="473"/>
      <c r="P36" s="452"/>
      <c r="Q36" s="465"/>
      <c r="R36" s="466"/>
      <c r="S36" s="455"/>
      <c r="T36" s="456"/>
      <c r="U36" s="456"/>
    </row>
    <row r="37" spans="1:27" ht="12.6" customHeight="1">
      <c r="A37" s="277"/>
      <c r="B37" s="279"/>
      <c r="C37" s="435"/>
      <c r="D37" s="438"/>
      <c r="E37" s="346"/>
      <c r="F37" s="482"/>
      <c r="G37" s="440"/>
      <c r="H37" s="441"/>
      <c r="I37" s="441"/>
      <c r="J37" s="441"/>
      <c r="K37" s="441"/>
      <c r="L37" s="441"/>
      <c r="M37" s="473"/>
      <c r="N37" s="449"/>
      <c r="O37" s="473"/>
      <c r="P37" s="452"/>
      <c r="Q37" s="465"/>
      <c r="R37" s="466"/>
      <c r="S37" s="455"/>
      <c r="T37" s="456"/>
      <c r="U37" s="456"/>
    </row>
    <row r="38" spans="1:27" ht="12.6" customHeight="1">
      <c r="A38" s="277"/>
      <c r="B38" s="279"/>
      <c r="C38" s="435"/>
      <c r="D38" s="438"/>
      <c r="E38" s="346"/>
      <c r="F38" s="482"/>
      <c r="G38" s="440"/>
      <c r="H38" s="441"/>
      <c r="I38" s="441"/>
      <c r="J38" s="441"/>
      <c r="K38" s="441"/>
      <c r="L38" s="441"/>
      <c r="M38" s="473"/>
      <c r="N38" s="449"/>
      <c r="O38" s="473"/>
      <c r="P38" s="452"/>
      <c r="Q38" s="465"/>
      <c r="R38" s="466"/>
      <c r="S38" s="455"/>
      <c r="T38" s="456"/>
      <c r="U38" s="456"/>
    </row>
    <row r="39" spans="1:27" ht="12.6" customHeight="1">
      <c r="A39" s="277"/>
      <c r="B39" s="279"/>
      <c r="C39" s="435"/>
      <c r="D39" s="438"/>
      <c r="E39" s="346"/>
      <c r="F39" s="482"/>
      <c r="G39" s="440"/>
      <c r="H39" s="441"/>
      <c r="I39" s="441"/>
      <c r="J39" s="441"/>
      <c r="K39" s="441"/>
      <c r="L39" s="441"/>
      <c r="M39" s="473"/>
      <c r="N39" s="449"/>
      <c r="O39" s="473"/>
      <c r="P39" s="452"/>
      <c r="Q39" s="465"/>
      <c r="R39" s="466"/>
      <c r="S39" s="455"/>
      <c r="T39" s="456"/>
      <c r="U39" s="456"/>
    </row>
    <row r="40" spans="1:27" ht="12.75" customHeight="1">
      <c r="A40" s="277"/>
      <c r="B40" s="279"/>
      <c r="C40" s="435"/>
      <c r="D40" s="438"/>
      <c r="E40" s="346"/>
      <c r="F40" s="482"/>
      <c r="G40" s="440"/>
      <c r="H40" s="441"/>
      <c r="I40" s="441"/>
      <c r="J40" s="441"/>
      <c r="K40" s="441"/>
      <c r="L40" s="441"/>
      <c r="M40" s="473"/>
      <c r="N40" s="449"/>
      <c r="O40" s="473"/>
      <c r="P40" s="452"/>
      <c r="Q40" s="465"/>
      <c r="R40" s="466"/>
      <c r="S40" s="455"/>
      <c r="T40" s="456"/>
      <c r="U40" s="456"/>
    </row>
    <row r="41" spans="1:27" ht="12.6" customHeight="1">
      <c r="A41" s="277"/>
      <c r="B41" s="279"/>
      <c r="C41" s="435"/>
      <c r="D41" s="438"/>
      <c r="E41" s="346"/>
      <c r="F41" s="482"/>
      <c r="G41" s="440"/>
      <c r="H41" s="441"/>
      <c r="I41" s="441"/>
      <c r="J41" s="441"/>
      <c r="K41" s="441"/>
      <c r="L41" s="441"/>
      <c r="M41" s="473"/>
      <c r="N41" s="449"/>
      <c r="O41" s="473"/>
      <c r="P41" s="452"/>
      <c r="Q41" s="465"/>
      <c r="R41" s="466"/>
      <c r="S41" s="455"/>
      <c r="T41" s="456"/>
      <c r="U41" s="456"/>
    </row>
    <row r="42" spans="1:27" ht="12.6" customHeight="1">
      <c r="A42" s="277"/>
      <c r="B42" s="279"/>
      <c r="C42" s="435"/>
      <c r="D42" s="438"/>
      <c r="E42" s="346"/>
      <c r="F42" s="482"/>
      <c r="G42" s="440"/>
      <c r="H42" s="441"/>
      <c r="I42" s="441"/>
      <c r="J42" s="441"/>
      <c r="K42" s="441"/>
      <c r="L42" s="441"/>
      <c r="M42" s="473"/>
      <c r="N42" s="449"/>
      <c r="O42" s="473"/>
      <c r="P42" s="452"/>
      <c r="Q42" s="465"/>
      <c r="R42" s="466"/>
      <c r="S42" s="455"/>
      <c r="T42" s="456"/>
      <c r="U42" s="456"/>
    </row>
    <row r="43" spans="1:27" ht="12.75" customHeight="1">
      <c r="A43" s="277"/>
      <c r="B43" s="279"/>
      <c r="C43" s="435"/>
      <c r="D43" s="438"/>
      <c r="E43" s="346"/>
      <c r="F43" s="482"/>
      <c r="G43" s="440"/>
      <c r="H43" s="441"/>
      <c r="I43" s="441"/>
      <c r="J43" s="441"/>
      <c r="K43" s="441"/>
      <c r="L43" s="441"/>
      <c r="M43" s="473"/>
      <c r="N43" s="449"/>
      <c r="O43" s="473"/>
      <c r="P43" s="452"/>
      <c r="Q43" s="465"/>
      <c r="R43" s="466"/>
      <c r="S43" s="455"/>
      <c r="T43" s="456"/>
      <c r="U43" s="456"/>
    </row>
    <row r="44" spans="1:27" ht="18" customHeight="1">
      <c r="A44" s="385"/>
      <c r="B44" s="386"/>
      <c r="C44" s="436"/>
      <c r="D44" s="439"/>
      <c r="E44" s="348"/>
      <c r="F44" s="483"/>
      <c r="G44" s="440"/>
      <c r="H44" s="441"/>
      <c r="I44" s="441"/>
      <c r="J44" s="441"/>
      <c r="K44" s="441"/>
      <c r="L44" s="441"/>
      <c r="M44" s="473"/>
      <c r="N44" s="450"/>
      <c r="O44" s="473"/>
      <c r="P44" s="453"/>
      <c r="Q44" s="467"/>
      <c r="R44" s="468"/>
      <c r="S44" s="455"/>
      <c r="T44" s="456"/>
      <c r="U44" s="456"/>
      <c r="W44" s="474"/>
      <c r="X44" s="475"/>
      <c r="Y44" s="2"/>
      <c r="Z44" s="2"/>
      <c r="AA44" s="2"/>
    </row>
    <row r="45" spans="1:27" ht="15" customHeight="1">
      <c r="A45" s="308"/>
      <c r="B45" s="445"/>
      <c r="C45" s="155"/>
      <c r="D45" s="154"/>
      <c r="E45" s="429"/>
      <c r="F45" s="430"/>
      <c r="G45" s="156"/>
      <c r="H45" s="123"/>
      <c r="I45" s="123"/>
      <c r="J45" s="153"/>
      <c r="K45" s="123"/>
      <c r="L45" s="123"/>
      <c r="M45" s="153"/>
      <c r="N45" s="156"/>
      <c r="O45" s="157"/>
      <c r="P45" s="158"/>
      <c r="Q45" s="446"/>
      <c r="R45" s="444"/>
      <c r="S45" s="137"/>
      <c r="T45" s="476"/>
      <c r="U45" s="477"/>
      <c r="W45" s="475"/>
      <c r="X45" s="475"/>
      <c r="Y45" s="2"/>
      <c r="Z45" s="2"/>
      <c r="AA45" s="2"/>
    </row>
    <row r="46" spans="1:27" ht="15" customHeight="1">
      <c r="A46" s="308"/>
      <c r="B46" s="445"/>
      <c r="C46" s="155"/>
      <c r="D46" s="154"/>
      <c r="E46" s="429"/>
      <c r="F46" s="430"/>
      <c r="G46" s="156"/>
      <c r="H46" s="123"/>
      <c r="I46" s="123"/>
      <c r="J46" s="153"/>
      <c r="K46" s="123"/>
      <c r="L46" s="123"/>
      <c r="M46" s="153"/>
      <c r="N46" s="156"/>
      <c r="O46" s="157"/>
      <c r="P46" s="125"/>
      <c r="Q46" s="443"/>
      <c r="R46" s="444"/>
      <c r="S46" s="137"/>
      <c r="T46" s="442"/>
      <c r="U46" s="442"/>
      <c r="W46" s="475"/>
      <c r="X46" s="475"/>
      <c r="Y46" s="2"/>
      <c r="Z46" s="2"/>
      <c r="AA46" s="2"/>
    </row>
    <row r="47" spans="1:27" ht="15" customHeight="1">
      <c r="A47" s="308"/>
      <c r="B47" s="445"/>
      <c r="C47" s="155"/>
      <c r="D47" s="154"/>
      <c r="E47" s="429"/>
      <c r="F47" s="430"/>
      <c r="G47" s="156"/>
      <c r="H47" s="123"/>
      <c r="I47" s="123"/>
      <c r="J47" s="153"/>
      <c r="K47" s="123"/>
      <c r="L47" s="123"/>
      <c r="M47" s="153"/>
      <c r="N47" s="156"/>
      <c r="O47" s="157"/>
      <c r="P47" s="125"/>
      <c r="Q47" s="443"/>
      <c r="R47" s="444"/>
      <c r="S47" s="129"/>
      <c r="T47" s="442"/>
      <c r="U47" s="442"/>
      <c r="W47" s="475"/>
      <c r="X47" s="475"/>
      <c r="Y47" s="2"/>
      <c r="Z47" s="2"/>
      <c r="AA47" s="2"/>
    </row>
    <row r="48" spans="1:27" ht="15" customHeight="1">
      <c r="A48" s="308"/>
      <c r="B48" s="445"/>
      <c r="C48" s="155"/>
      <c r="D48" s="154"/>
      <c r="E48" s="429"/>
      <c r="F48" s="430"/>
      <c r="G48" s="156"/>
      <c r="H48" s="123"/>
      <c r="I48" s="71"/>
      <c r="J48" s="153"/>
      <c r="K48" s="123"/>
      <c r="L48" s="123"/>
      <c r="M48" s="153"/>
      <c r="N48" s="156"/>
      <c r="O48" s="157"/>
      <c r="P48" s="125"/>
      <c r="Q48" s="443"/>
      <c r="R48" s="444"/>
      <c r="S48" s="137"/>
      <c r="T48" s="469"/>
      <c r="U48" s="442"/>
      <c r="W48" s="475"/>
      <c r="X48" s="475"/>
      <c r="Y48" s="2"/>
      <c r="Z48" s="2"/>
      <c r="AA48" s="2"/>
    </row>
    <row r="49" spans="1:27" ht="15" customHeight="1">
      <c r="A49" s="308"/>
      <c r="B49" s="445"/>
      <c r="C49" s="155"/>
      <c r="D49" s="154"/>
      <c r="E49" s="429"/>
      <c r="F49" s="430"/>
      <c r="G49" s="156"/>
      <c r="H49" s="123"/>
      <c r="I49" s="123"/>
      <c r="J49" s="153"/>
      <c r="K49" s="123"/>
      <c r="L49" s="123"/>
      <c r="M49" s="153"/>
      <c r="N49" s="156"/>
      <c r="O49" s="157"/>
      <c r="P49" s="125"/>
      <c r="Q49" s="446"/>
      <c r="R49" s="444"/>
      <c r="S49" s="137"/>
      <c r="T49" s="469"/>
      <c r="U49" s="442"/>
      <c r="W49" s="475"/>
      <c r="X49" s="475"/>
      <c r="Y49" s="2"/>
      <c r="Z49" s="2"/>
      <c r="AA49" s="2"/>
    </row>
    <row r="50" spans="1:27" ht="15" customHeight="1">
      <c r="A50" s="308"/>
      <c r="B50" s="445"/>
      <c r="C50" s="155"/>
      <c r="D50" s="154"/>
      <c r="E50" s="429"/>
      <c r="F50" s="430"/>
      <c r="G50" s="156"/>
      <c r="H50" s="123"/>
      <c r="I50" s="123"/>
      <c r="J50" s="159"/>
      <c r="K50" s="71"/>
      <c r="L50" s="123"/>
      <c r="M50" s="153"/>
      <c r="N50" s="156"/>
      <c r="O50" s="157"/>
      <c r="P50" s="125"/>
      <c r="Q50" s="443"/>
      <c r="R50" s="444"/>
      <c r="S50" s="129"/>
      <c r="T50" s="442"/>
      <c r="U50" s="442"/>
      <c r="W50" s="475"/>
      <c r="X50" s="475"/>
      <c r="Y50" s="2"/>
      <c r="Z50" s="2"/>
      <c r="AA50" s="2"/>
    </row>
    <row r="51" spans="1:27" ht="15" customHeight="1">
      <c r="A51" s="308"/>
      <c r="B51" s="445"/>
      <c r="C51" s="155"/>
      <c r="D51" s="154"/>
      <c r="E51" s="429"/>
      <c r="F51" s="430"/>
      <c r="G51" s="156"/>
      <c r="H51" s="123"/>
      <c r="I51" s="123"/>
      <c r="J51" s="153"/>
      <c r="K51" s="123"/>
      <c r="L51" s="123"/>
      <c r="M51" s="153"/>
      <c r="N51" s="156"/>
      <c r="O51" s="157"/>
      <c r="P51" s="125"/>
      <c r="Q51" s="443"/>
      <c r="R51" s="444"/>
      <c r="S51" s="129"/>
      <c r="T51" s="442"/>
      <c r="U51" s="442"/>
      <c r="W51" s="475"/>
      <c r="X51" s="475"/>
      <c r="Y51" s="2"/>
      <c r="Z51" s="2"/>
      <c r="AA51" s="2"/>
    </row>
    <row r="52" spans="1:27" ht="15" customHeight="1">
      <c r="A52" s="308"/>
      <c r="B52" s="445"/>
      <c r="C52" s="155"/>
      <c r="D52" s="154"/>
      <c r="E52" s="429"/>
      <c r="F52" s="430"/>
      <c r="G52" s="156"/>
      <c r="H52" s="123"/>
      <c r="I52" s="123"/>
      <c r="J52" s="153"/>
      <c r="K52" s="123"/>
      <c r="L52" s="123"/>
      <c r="M52" s="153"/>
      <c r="N52" s="156"/>
      <c r="O52" s="157"/>
      <c r="P52" s="125"/>
      <c r="Q52" s="443"/>
      <c r="R52" s="444"/>
      <c r="S52" s="129"/>
      <c r="T52" s="442"/>
      <c r="U52" s="442"/>
      <c r="W52" s="475"/>
      <c r="X52" s="475"/>
      <c r="Y52" s="2"/>
      <c r="Z52" s="2"/>
      <c r="AA52" s="2"/>
    </row>
    <row r="53" spans="1:27" ht="15" customHeight="1">
      <c r="A53" s="308"/>
      <c r="B53" s="445"/>
      <c r="C53" s="155"/>
      <c r="D53" s="154"/>
      <c r="E53" s="429"/>
      <c r="F53" s="430"/>
      <c r="G53" s="156"/>
      <c r="H53" s="123"/>
      <c r="I53" s="123"/>
      <c r="J53" s="153"/>
      <c r="K53" s="123"/>
      <c r="L53" s="123"/>
      <c r="M53" s="153"/>
      <c r="N53" s="156"/>
      <c r="O53" s="157"/>
      <c r="P53" s="125"/>
      <c r="Q53" s="443"/>
      <c r="R53" s="444"/>
      <c r="S53" s="129"/>
      <c r="T53" s="442"/>
      <c r="U53" s="442"/>
      <c r="W53" s="475"/>
      <c r="X53" s="475"/>
      <c r="Y53" s="2"/>
      <c r="Z53" s="471"/>
      <c r="AA53" s="2"/>
    </row>
    <row r="54" spans="1:27" ht="15" customHeight="1">
      <c r="A54" s="308"/>
      <c r="B54" s="445"/>
      <c r="C54" s="155"/>
      <c r="D54" s="154"/>
      <c r="E54" s="429"/>
      <c r="F54" s="430"/>
      <c r="G54" s="156"/>
      <c r="H54" s="123"/>
      <c r="I54" s="123"/>
      <c r="J54" s="153"/>
      <c r="K54" s="123"/>
      <c r="L54" s="71"/>
      <c r="M54" s="153"/>
      <c r="N54" s="156"/>
      <c r="O54" s="157"/>
      <c r="P54" s="125"/>
      <c r="Q54" s="443"/>
      <c r="R54" s="444"/>
      <c r="S54" s="129"/>
      <c r="T54" s="442"/>
      <c r="U54" s="442"/>
      <c r="W54" s="475"/>
      <c r="X54" s="475"/>
      <c r="Y54" s="2"/>
      <c r="Z54" s="471"/>
      <c r="AA54" s="2"/>
    </row>
    <row r="55" spans="1:27">
      <c r="R55" s="301" t="str">
        <f>IF('4. Kulrør'!A78&lt;&gt;"","Fortsættes","")</f>
        <v/>
      </c>
      <c r="S55" s="301"/>
      <c r="T55" s="301"/>
      <c r="U55" s="301"/>
      <c r="W55" s="475"/>
      <c r="X55" s="475"/>
      <c r="Y55" s="2"/>
      <c r="Z55" s="471"/>
      <c r="AA55" s="2"/>
    </row>
    <row r="56" spans="1:27">
      <c r="M56" s="2"/>
      <c r="N56" s="2"/>
      <c r="O56" s="2"/>
      <c r="P56" s="2"/>
      <c r="Q56" s="2"/>
      <c r="R56" s="56"/>
      <c r="S56" s="5"/>
      <c r="T56" s="5"/>
      <c r="U56" s="5"/>
      <c r="W56" s="475"/>
      <c r="X56" s="475"/>
      <c r="Y56" s="2"/>
      <c r="Z56" s="471"/>
      <c r="AA56" s="2"/>
    </row>
    <row r="57" spans="1:27" ht="24.75" customHeight="1">
      <c r="A57" s="307" t="s">
        <v>101</v>
      </c>
      <c r="B57" s="307"/>
      <c r="C57" s="307"/>
      <c r="D57" s="307"/>
      <c r="E57" s="307"/>
      <c r="F57" s="307"/>
      <c r="G57" s="307"/>
      <c r="H57" s="307"/>
      <c r="I57" s="307"/>
      <c r="J57" s="307"/>
      <c r="K57" s="307"/>
      <c r="L57" s="307"/>
      <c r="M57" s="307"/>
      <c r="N57" s="307"/>
      <c r="O57" s="307"/>
      <c r="P57" s="307"/>
      <c r="Q57" s="307"/>
      <c r="R57" s="307"/>
      <c r="S57" s="307"/>
      <c r="T57" s="307"/>
      <c r="U57" s="307"/>
      <c r="W57" s="2"/>
      <c r="X57" s="2"/>
      <c r="Y57" s="2"/>
      <c r="Z57" s="471"/>
      <c r="AA57" s="2"/>
    </row>
    <row r="58" spans="1:27" ht="13.5" customHeight="1">
      <c r="A58" s="458"/>
      <c r="B58" s="458"/>
      <c r="C58" s="458"/>
      <c r="D58" s="458"/>
      <c r="E58" s="458"/>
      <c r="F58" s="458"/>
      <c r="G58" s="458"/>
      <c r="H58" s="458"/>
      <c r="I58" s="458"/>
      <c r="J58" s="458"/>
      <c r="K58" s="458"/>
      <c r="L58" s="458"/>
      <c r="M58" s="458"/>
      <c r="N58" s="458"/>
      <c r="O58" s="458"/>
      <c r="P58" s="458"/>
      <c r="Q58" s="458"/>
      <c r="R58" s="458"/>
      <c r="S58" s="458"/>
      <c r="T58" s="458"/>
      <c r="U58" s="458"/>
      <c r="W58" s="2"/>
      <c r="X58" s="2"/>
      <c r="Y58" s="2"/>
      <c r="Z58" s="471"/>
      <c r="AA58" s="2"/>
    </row>
    <row r="59" spans="1:27" ht="24.75" customHeight="1">
      <c r="A59" s="12" t="s">
        <v>0</v>
      </c>
      <c r="B59" s="332" t="str">
        <f>IF('1. Vejledning'!$B$22="","",'1. Vejledning'!$B$22)</f>
        <v/>
      </c>
      <c r="C59" s="332"/>
      <c r="D59" s="332"/>
      <c r="E59" s="332"/>
      <c r="F59" s="41"/>
      <c r="G59" s="41"/>
      <c r="H59" s="84"/>
      <c r="I59" s="84"/>
      <c r="J59" s="85"/>
      <c r="K59" s="43"/>
      <c r="L59" s="85"/>
      <c r="M59" s="417" t="s">
        <v>55</v>
      </c>
      <c r="N59" s="417"/>
      <c r="O59" s="417"/>
      <c r="P59" s="350" t="str">
        <f>IF('1. Vejledning'!$Q$22="","",'1. Vejledning'!$Q$22)</f>
        <v/>
      </c>
      <c r="Q59" s="350"/>
      <c r="R59" s="350"/>
      <c r="S59" s="350"/>
      <c r="T59" s="350"/>
      <c r="U59" s="14"/>
      <c r="W59" s="2"/>
      <c r="X59" s="2"/>
      <c r="Y59" s="2"/>
      <c r="Z59" s="471"/>
      <c r="AA59" s="2"/>
    </row>
    <row r="60" spans="1:27" ht="24.75" customHeight="1">
      <c r="A60" s="15" t="s">
        <v>46</v>
      </c>
      <c r="B60" s="311" t="str">
        <f>IF('1. Vejledning'!$B$23="","",'1. Vejledning'!$B$23)</f>
        <v/>
      </c>
      <c r="C60" s="311"/>
      <c r="D60" s="311"/>
      <c r="E60" s="311"/>
      <c r="F60" s="278" t="s">
        <v>44</v>
      </c>
      <c r="G60" s="278"/>
      <c r="H60" s="278"/>
      <c r="I60" s="278"/>
      <c r="J60" s="278"/>
      <c r="K60" s="299" t="str">
        <f>IF('1. Vejledning'!$K$23="","",'1. Vejledning'!$K$23)</f>
        <v/>
      </c>
      <c r="L60" s="299"/>
      <c r="M60" s="299"/>
      <c r="N60" s="299"/>
      <c r="O60" s="299"/>
      <c r="P60" s="299"/>
      <c r="Q60" s="299"/>
      <c r="R60" s="299"/>
      <c r="S60" s="299"/>
      <c r="T60" s="299"/>
      <c r="U60" s="6"/>
      <c r="W60" s="2"/>
      <c r="X60" s="2"/>
      <c r="Y60" s="2"/>
      <c r="Z60" s="471"/>
      <c r="AA60" s="2"/>
    </row>
    <row r="61" spans="1:27" ht="24.75" customHeight="1">
      <c r="A61" s="15" t="s">
        <v>1</v>
      </c>
      <c r="B61" s="299" t="str">
        <f>IF('1. Vejledning'!$B$24="","",'1. Vejledning'!$B$24)</f>
        <v/>
      </c>
      <c r="C61" s="299"/>
      <c r="D61" s="299"/>
      <c r="E61" s="299"/>
      <c r="F61" s="299"/>
      <c r="G61" s="299"/>
      <c r="H61" s="299"/>
      <c r="I61" s="299"/>
      <c r="J61" s="299"/>
      <c r="K61" s="299"/>
      <c r="L61" s="299"/>
      <c r="M61" s="299"/>
      <c r="N61" s="299"/>
      <c r="O61" s="299"/>
      <c r="P61" s="299"/>
      <c r="Q61" s="299"/>
      <c r="R61" s="299"/>
      <c r="S61" s="299"/>
      <c r="T61" s="299"/>
      <c r="U61" s="6"/>
      <c r="W61" s="2"/>
      <c r="X61" s="2"/>
      <c r="Y61" s="2"/>
      <c r="Z61" s="471"/>
      <c r="AA61" s="2"/>
    </row>
    <row r="62" spans="1:27" ht="13.5" thickBot="1">
      <c r="A62" s="10"/>
      <c r="B62" s="35"/>
      <c r="C62" s="35"/>
      <c r="D62" s="35"/>
      <c r="E62" s="35"/>
      <c r="F62" s="35"/>
      <c r="G62" s="35"/>
      <c r="H62" s="35"/>
      <c r="I62" s="35"/>
      <c r="J62" s="35"/>
      <c r="K62" s="35"/>
      <c r="L62" s="35"/>
      <c r="M62" s="35"/>
      <c r="N62" s="35"/>
      <c r="O62" s="35"/>
      <c r="P62" s="35"/>
      <c r="Q62" s="35"/>
      <c r="R62" s="35"/>
      <c r="S62" s="35"/>
      <c r="T62" s="35"/>
      <c r="U62" s="11"/>
      <c r="W62" s="2"/>
      <c r="X62" s="2"/>
      <c r="Y62" s="2"/>
      <c r="Z62" s="471"/>
      <c r="AA62" s="2"/>
    </row>
    <row r="63" spans="1:27" ht="13.5" thickTop="1">
      <c r="A63" s="23"/>
      <c r="B63" s="25"/>
      <c r="C63" s="25"/>
      <c r="D63" s="25"/>
      <c r="E63" s="25"/>
      <c r="F63" s="25"/>
      <c r="G63" s="25"/>
      <c r="H63" s="25"/>
      <c r="I63" s="25"/>
      <c r="J63" s="25"/>
      <c r="K63" s="25"/>
      <c r="L63" s="25"/>
      <c r="M63" s="25"/>
      <c r="N63" s="25"/>
      <c r="O63" s="25"/>
      <c r="P63" s="25"/>
      <c r="Q63" s="25"/>
      <c r="R63" s="25"/>
      <c r="S63" s="25"/>
      <c r="T63" s="25"/>
      <c r="U63" s="32"/>
      <c r="W63" s="2"/>
      <c r="X63" s="2"/>
      <c r="Y63" s="2"/>
      <c r="Z63" s="471"/>
      <c r="AA63" s="2"/>
    </row>
    <row r="64" spans="1:27" ht="12.75" customHeight="1">
      <c r="A64" s="81"/>
      <c r="B64" s="82"/>
      <c r="C64" s="83"/>
      <c r="D64" s="83"/>
      <c r="E64" s="83"/>
      <c r="F64" s="83"/>
      <c r="G64" s="459" t="s">
        <v>28</v>
      </c>
      <c r="H64" s="460"/>
      <c r="I64" s="460"/>
      <c r="J64" s="460"/>
      <c r="K64" s="460"/>
      <c r="L64" s="460"/>
      <c r="M64" s="461"/>
      <c r="N64" s="459" t="s">
        <v>74</v>
      </c>
      <c r="O64" s="461"/>
      <c r="P64" s="459" t="s">
        <v>45</v>
      </c>
      <c r="Q64" s="460"/>
      <c r="R64" s="460"/>
      <c r="S64" s="460"/>
      <c r="T64" s="460"/>
      <c r="U64" s="462"/>
      <c r="W64" s="2"/>
      <c r="X64" s="2"/>
      <c r="Y64" s="2"/>
      <c r="Z64" s="471"/>
      <c r="AA64" s="2"/>
    </row>
    <row r="65" spans="1:27" ht="12.75" customHeight="1">
      <c r="A65" s="383" t="s">
        <v>96</v>
      </c>
      <c r="B65" s="384"/>
      <c r="C65" s="434" t="s">
        <v>5</v>
      </c>
      <c r="D65" s="437" t="s">
        <v>119</v>
      </c>
      <c r="E65" s="358" t="s">
        <v>6</v>
      </c>
      <c r="F65" s="431"/>
      <c r="G65" s="440" t="s">
        <v>50</v>
      </c>
      <c r="H65" s="441" t="s">
        <v>25</v>
      </c>
      <c r="I65" s="441" t="s">
        <v>51</v>
      </c>
      <c r="J65" s="441" t="s">
        <v>26</v>
      </c>
      <c r="K65" s="441" t="s">
        <v>27</v>
      </c>
      <c r="L65" s="441" t="s">
        <v>57</v>
      </c>
      <c r="M65" s="447" t="str">
        <f>IF(M$32="","",M$32)</f>
        <v/>
      </c>
      <c r="N65" s="448" t="s">
        <v>75</v>
      </c>
      <c r="O65" s="447" t="str">
        <f>IF(O$32="","",O$32)</f>
        <v/>
      </c>
      <c r="P65" s="451" t="s">
        <v>98</v>
      </c>
      <c r="Q65" s="463" t="s">
        <v>99</v>
      </c>
      <c r="R65" s="464"/>
      <c r="S65" s="454" t="s">
        <v>100</v>
      </c>
      <c r="T65" s="456" t="s">
        <v>49</v>
      </c>
      <c r="U65" s="456"/>
      <c r="W65" s="2"/>
      <c r="X65" s="2"/>
      <c r="Y65" s="2"/>
      <c r="Z65" s="471"/>
      <c r="AA65" s="2"/>
    </row>
    <row r="66" spans="1:27">
      <c r="A66" s="277"/>
      <c r="B66" s="279"/>
      <c r="C66" s="435"/>
      <c r="D66" s="438"/>
      <c r="E66" s="346"/>
      <c r="F66" s="432"/>
      <c r="G66" s="440"/>
      <c r="H66" s="441"/>
      <c r="I66" s="441"/>
      <c r="J66" s="441"/>
      <c r="K66" s="441"/>
      <c r="L66" s="441"/>
      <c r="M66" s="447"/>
      <c r="N66" s="449"/>
      <c r="O66" s="447"/>
      <c r="P66" s="452"/>
      <c r="Q66" s="465"/>
      <c r="R66" s="466"/>
      <c r="S66" s="455"/>
      <c r="T66" s="456"/>
      <c r="U66" s="456"/>
    </row>
    <row r="67" spans="1:27">
      <c r="A67" s="277"/>
      <c r="B67" s="279"/>
      <c r="C67" s="435"/>
      <c r="D67" s="438"/>
      <c r="E67" s="346"/>
      <c r="F67" s="432"/>
      <c r="G67" s="440"/>
      <c r="H67" s="441"/>
      <c r="I67" s="441"/>
      <c r="J67" s="441"/>
      <c r="K67" s="441"/>
      <c r="L67" s="441"/>
      <c r="M67" s="447"/>
      <c r="N67" s="449"/>
      <c r="O67" s="447"/>
      <c r="P67" s="452"/>
      <c r="Q67" s="465"/>
      <c r="R67" s="466"/>
      <c r="S67" s="455"/>
      <c r="T67" s="456"/>
      <c r="U67" s="456"/>
    </row>
    <row r="68" spans="1:27">
      <c r="A68" s="277"/>
      <c r="B68" s="279"/>
      <c r="C68" s="435"/>
      <c r="D68" s="438"/>
      <c r="E68" s="346"/>
      <c r="F68" s="432"/>
      <c r="G68" s="440"/>
      <c r="H68" s="441"/>
      <c r="I68" s="441"/>
      <c r="J68" s="441"/>
      <c r="K68" s="441"/>
      <c r="L68" s="441"/>
      <c r="M68" s="447"/>
      <c r="N68" s="449"/>
      <c r="O68" s="447"/>
      <c r="P68" s="452"/>
      <c r="Q68" s="465"/>
      <c r="R68" s="466"/>
      <c r="S68" s="455"/>
      <c r="T68" s="456"/>
      <c r="U68" s="456"/>
    </row>
    <row r="69" spans="1:27">
      <c r="A69" s="277"/>
      <c r="B69" s="279"/>
      <c r="C69" s="435"/>
      <c r="D69" s="438"/>
      <c r="E69" s="346"/>
      <c r="F69" s="432"/>
      <c r="G69" s="440"/>
      <c r="H69" s="441"/>
      <c r="I69" s="441"/>
      <c r="J69" s="441"/>
      <c r="K69" s="441"/>
      <c r="L69" s="441"/>
      <c r="M69" s="447"/>
      <c r="N69" s="449"/>
      <c r="O69" s="447"/>
      <c r="P69" s="452"/>
      <c r="Q69" s="465"/>
      <c r="R69" s="466"/>
      <c r="S69" s="455"/>
      <c r="T69" s="456"/>
      <c r="U69" s="456"/>
    </row>
    <row r="70" spans="1:27">
      <c r="A70" s="277"/>
      <c r="B70" s="279"/>
      <c r="C70" s="435"/>
      <c r="D70" s="438"/>
      <c r="E70" s="346"/>
      <c r="F70" s="432"/>
      <c r="G70" s="440"/>
      <c r="H70" s="441"/>
      <c r="I70" s="441"/>
      <c r="J70" s="441"/>
      <c r="K70" s="441"/>
      <c r="L70" s="441"/>
      <c r="M70" s="447"/>
      <c r="N70" s="449"/>
      <c r="O70" s="447"/>
      <c r="P70" s="452"/>
      <c r="Q70" s="465"/>
      <c r="R70" s="466"/>
      <c r="S70" s="455"/>
      <c r="T70" s="456"/>
      <c r="U70" s="456"/>
    </row>
    <row r="71" spans="1:27">
      <c r="A71" s="277"/>
      <c r="B71" s="279"/>
      <c r="C71" s="435"/>
      <c r="D71" s="438"/>
      <c r="E71" s="346"/>
      <c r="F71" s="432"/>
      <c r="G71" s="440"/>
      <c r="H71" s="441"/>
      <c r="I71" s="441"/>
      <c r="J71" s="441"/>
      <c r="K71" s="441"/>
      <c r="L71" s="441"/>
      <c r="M71" s="447"/>
      <c r="N71" s="449"/>
      <c r="O71" s="447"/>
      <c r="P71" s="452"/>
      <c r="Q71" s="465"/>
      <c r="R71" s="466"/>
      <c r="S71" s="455"/>
      <c r="T71" s="456"/>
      <c r="U71" s="456"/>
    </row>
    <row r="72" spans="1:27">
      <c r="A72" s="277"/>
      <c r="B72" s="279"/>
      <c r="C72" s="435"/>
      <c r="D72" s="438"/>
      <c r="E72" s="346"/>
      <c r="F72" s="432"/>
      <c r="G72" s="440"/>
      <c r="H72" s="441"/>
      <c r="I72" s="441"/>
      <c r="J72" s="441"/>
      <c r="K72" s="441"/>
      <c r="L72" s="441"/>
      <c r="M72" s="447"/>
      <c r="N72" s="449"/>
      <c r="O72" s="447"/>
      <c r="P72" s="452"/>
      <c r="Q72" s="465"/>
      <c r="R72" s="466"/>
      <c r="S72" s="455"/>
      <c r="T72" s="456"/>
      <c r="U72" s="456"/>
    </row>
    <row r="73" spans="1:27">
      <c r="A73" s="277"/>
      <c r="B73" s="279"/>
      <c r="C73" s="435"/>
      <c r="D73" s="438"/>
      <c r="E73" s="346"/>
      <c r="F73" s="432"/>
      <c r="G73" s="440"/>
      <c r="H73" s="441"/>
      <c r="I73" s="441"/>
      <c r="J73" s="441"/>
      <c r="K73" s="441"/>
      <c r="L73" s="441"/>
      <c r="M73" s="447"/>
      <c r="N73" s="449"/>
      <c r="O73" s="447"/>
      <c r="P73" s="452"/>
      <c r="Q73" s="465"/>
      <c r="R73" s="466"/>
      <c r="S73" s="455"/>
      <c r="T73" s="456"/>
      <c r="U73" s="456"/>
    </row>
    <row r="74" spans="1:27">
      <c r="A74" s="277"/>
      <c r="B74" s="279"/>
      <c r="C74" s="435"/>
      <c r="D74" s="438"/>
      <c r="E74" s="346"/>
      <c r="F74" s="432"/>
      <c r="G74" s="440"/>
      <c r="H74" s="441"/>
      <c r="I74" s="441"/>
      <c r="J74" s="441"/>
      <c r="K74" s="441"/>
      <c r="L74" s="441"/>
      <c r="M74" s="447"/>
      <c r="N74" s="449"/>
      <c r="O74" s="447"/>
      <c r="P74" s="452"/>
      <c r="Q74" s="465"/>
      <c r="R74" s="466"/>
      <c r="S74" s="455"/>
      <c r="T74" s="456"/>
      <c r="U74" s="456"/>
    </row>
    <row r="75" spans="1:27">
      <c r="A75" s="277"/>
      <c r="B75" s="279"/>
      <c r="C75" s="435"/>
      <c r="D75" s="438"/>
      <c r="E75" s="346"/>
      <c r="F75" s="432"/>
      <c r="G75" s="440"/>
      <c r="H75" s="441"/>
      <c r="I75" s="441"/>
      <c r="J75" s="441"/>
      <c r="K75" s="441"/>
      <c r="L75" s="441"/>
      <c r="M75" s="447"/>
      <c r="N75" s="449"/>
      <c r="O75" s="447"/>
      <c r="P75" s="452"/>
      <c r="Q75" s="465"/>
      <c r="R75" s="466"/>
      <c r="S75" s="455"/>
      <c r="T75" s="456"/>
      <c r="U75" s="456"/>
    </row>
    <row r="76" spans="1:27" ht="12.75" customHeight="1">
      <c r="A76" s="277"/>
      <c r="B76" s="279"/>
      <c r="C76" s="435"/>
      <c r="D76" s="438"/>
      <c r="E76" s="346"/>
      <c r="F76" s="432"/>
      <c r="G76" s="440"/>
      <c r="H76" s="441"/>
      <c r="I76" s="441"/>
      <c r="J76" s="441"/>
      <c r="K76" s="441"/>
      <c r="L76" s="441"/>
      <c r="M76" s="447"/>
      <c r="N76" s="449"/>
      <c r="O76" s="447"/>
      <c r="P76" s="452"/>
      <c r="Q76" s="465"/>
      <c r="R76" s="466"/>
      <c r="S76" s="455"/>
      <c r="T76" s="456"/>
      <c r="U76" s="456"/>
    </row>
    <row r="77" spans="1:27" ht="18.75" customHeight="1">
      <c r="A77" s="385"/>
      <c r="B77" s="386"/>
      <c r="C77" s="436"/>
      <c r="D77" s="439"/>
      <c r="E77" s="348"/>
      <c r="F77" s="433"/>
      <c r="G77" s="440"/>
      <c r="H77" s="441"/>
      <c r="I77" s="441"/>
      <c r="J77" s="441"/>
      <c r="K77" s="441"/>
      <c r="L77" s="441"/>
      <c r="M77" s="447"/>
      <c r="N77" s="450"/>
      <c r="O77" s="447"/>
      <c r="P77" s="453"/>
      <c r="Q77" s="467"/>
      <c r="R77" s="468"/>
      <c r="S77" s="455"/>
      <c r="T77" s="456"/>
      <c r="U77" s="456"/>
    </row>
    <row r="78" spans="1:27" ht="15" customHeight="1">
      <c r="A78" s="308"/>
      <c r="B78" s="445"/>
      <c r="C78" s="155"/>
      <c r="D78" s="154"/>
      <c r="E78" s="429"/>
      <c r="F78" s="430"/>
      <c r="G78" s="156"/>
      <c r="H78" s="123"/>
      <c r="I78" s="123"/>
      <c r="J78" s="153"/>
      <c r="K78" s="123"/>
      <c r="L78" s="123"/>
      <c r="M78" s="153"/>
      <c r="N78" s="156"/>
      <c r="O78" s="157"/>
      <c r="P78" s="158"/>
      <c r="Q78" s="443"/>
      <c r="R78" s="444"/>
      <c r="S78" s="137"/>
      <c r="T78" s="476"/>
      <c r="U78" s="477"/>
    </row>
    <row r="79" spans="1:27" ht="15" customHeight="1">
      <c r="A79" s="308"/>
      <c r="B79" s="445"/>
      <c r="C79" s="155"/>
      <c r="D79" s="154"/>
      <c r="E79" s="429"/>
      <c r="F79" s="430"/>
      <c r="G79" s="156"/>
      <c r="H79" s="123"/>
      <c r="I79" s="123"/>
      <c r="J79" s="153"/>
      <c r="K79" s="123"/>
      <c r="L79" s="71"/>
      <c r="M79" s="153"/>
      <c r="N79" s="156"/>
      <c r="O79" s="157"/>
      <c r="P79" s="125"/>
      <c r="Q79" s="443"/>
      <c r="R79" s="444"/>
      <c r="S79" s="129"/>
      <c r="T79" s="442"/>
      <c r="U79" s="442"/>
    </row>
    <row r="80" spans="1:27" ht="15.6" customHeight="1">
      <c r="A80" s="308"/>
      <c r="B80" s="445"/>
      <c r="C80" s="155"/>
      <c r="D80" s="154"/>
      <c r="E80" s="429"/>
      <c r="F80" s="430"/>
      <c r="G80" s="156"/>
      <c r="H80" s="123"/>
      <c r="I80" s="71"/>
      <c r="J80" s="153"/>
      <c r="K80" s="123"/>
      <c r="L80" s="123"/>
      <c r="M80" s="153"/>
      <c r="N80" s="156"/>
      <c r="O80" s="157"/>
      <c r="P80" s="125"/>
      <c r="Q80" s="443"/>
      <c r="R80" s="444"/>
      <c r="S80" s="129"/>
      <c r="T80" s="442"/>
      <c r="U80" s="442"/>
    </row>
    <row r="81" spans="1:21" ht="15.6" customHeight="1">
      <c r="A81" s="308"/>
      <c r="B81" s="445"/>
      <c r="C81" s="155"/>
      <c r="D81" s="154"/>
      <c r="E81" s="429"/>
      <c r="F81" s="430"/>
      <c r="G81" s="156"/>
      <c r="H81" s="123"/>
      <c r="I81" s="123"/>
      <c r="J81" s="153"/>
      <c r="K81" s="123"/>
      <c r="L81" s="123"/>
      <c r="M81" s="153"/>
      <c r="N81" s="156"/>
      <c r="O81" s="157"/>
      <c r="P81" s="125"/>
      <c r="Q81" s="443"/>
      <c r="R81" s="444"/>
      <c r="S81" s="129"/>
      <c r="T81" s="442"/>
      <c r="U81" s="442"/>
    </row>
    <row r="82" spans="1:21" ht="15.6" customHeight="1">
      <c r="A82" s="308"/>
      <c r="B82" s="445"/>
      <c r="C82" s="155"/>
      <c r="D82" s="154"/>
      <c r="E82" s="429"/>
      <c r="F82" s="430"/>
      <c r="G82" s="156"/>
      <c r="H82" s="123"/>
      <c r="I82" s="123"/>
      <c r="J82" s="153"/>
      <c r="K82" s="123"/>
      <c r="L82" s="123"/>
      <c r="M82" s="153"/>
      <c r="N82" s="156"/>
      <c r="O82" s="157"/>
      <c r="P82" s="125"/>
      <c r="Q82" s="443"/>
      <c r="R82" s="444"/>
      <c r="S82" s="129"/>
      <c r="T82" s="442"/>
      <c r="U82" s="442"/>
    </row>
    <row r="83" spans="1:21" ht="15.6" customHeight="1">
      <c r="A83" s="308"/>
      <c r="B83" s="445"/>
      <c r="C83" s="155"/>
      <c r="D83" s="154"/>
      <c r="E83" s="429"/>
      <c r="F83" s="430"/>
      <c r="G83" s="156"/>
      <c r="H83" s="123"/>
      <c r="I83" s="123"/>
      <c r="J83" s="153"/>
      <c r="K83" s="123"/>
      <c r="L83" s="123"/>
      <c r="M83" s="153"/>
      <c r="N83" s="156"/>
      <c r="O83" s="157"/>
      <c r="P83" s="125"/>
      <c r="Q83" s="443"/>
      <c r="R83" s="444"/>
      <c r="S83" s="129"/>
      <c r="T83" s="442"/>
      <c r="U83" s="442"/>
    </row>
    <row r="84" spans="1:21" ht="15.6" customHeight="1">
      <c r="A84" s="308"/>
      <c r="B84" s="445"/>
      <c r="C84" s="155"/>
      <c r="D84" s="154"/>
      <c r="E84" s="429"/>
      <c r="F84" s="430"/>
      <c r="G84" s="156"/>
      <c r="H84" s="123"/>
      <c r="I84" s="123"/>
      <c r="J84" s="153"/>
      <c r="K84" s="123"/>
      <c r="L84" s="123"/>
      <c r="M84" s="153"/>
      <c r="N84" s="156"/>
      <c r="O84" s="157"/>
      <c r="P84" s="125"/>
      <c r="Q84" s="443"/>
      <c r="R84" s="444"/>
      <c r="S84" s="129"/>
      <c r="T84" s="442"/>
      <c r="U84" s="442"/>
    </row>
    <row r="85" spans="1:21" ht="15.6" customHeight="1">
      <c r="A85" s="308"/>
      <c r="B85" s="445"/>
      <c r="C85" s="155"/>
      <c r="D85" s="154"/>
      <c r="E85" s="429"/>
      <c r="F85" s="430"/>
      <c r="G85" s="156"/>
      <c r="H85" s="123"/>
      <c r="I85" s="123"/>
      <c r="J85" s="153"/>
      <c r="K85" s="123"/>
      <c r="L85" s="123"/>
      <c r="M85" s="153"/>
      <c r="N85" s="156"/>
      <c r="O85" s="157"/>
      <c r="P85" s="125"/>
      <c r="Q85" s="443"/>
      <c r="R85" s="444"/>
      <c r="S85" s="129"/>
      <c r="T85" s="442"/>
      <c r="U85" s="442"/>
    </row>
    <row r="86" spans="1:21" ht="15.6" customHeight="1">
      <c r="A86" s="308"/>
      <c r="B86" s="445"/>
      <c r="C86" s="155"/>
      <c r="D86" s="154"/>
      <c r="E86" s="429"/>
      <c r="F86" s="430"/>
      <c r="G86" s="156"/>
      <c r="H86" s="123"/>
      <c r="I86" s="123"/>
      <c r="J86" s="153"/>
      <c r="K86" s="123"/>
      <c r="L86" s="123"/>
      <c r="M86" s="153"/>
      <c r="N86" s="156"/>
      <c r="O86" s="157"/>
      <c r="P86" s="125"/>
      <c r="Q86" s="443"/>
      <c r="R86" s="444"/>
      <c r="S86" s="129"/>
      <c r="T86" s="442"/>
      <c r="U86" s="442"/>
    </row>
    <row r="87" spans="1:21" ht="15.6" customHeight="1">
      <c r="A87" s="308"/>
      <c r="B87" s="445"/>
      <c r="C87" s="155"/>
      <c r="D87" s="154"/>
      <c r="E87" s="429"/>
      <c r="F87" s="430"/>
      <c r="G87" s="156"/>
      <c r="H87" s="123"/>
      <c r="I87" s="123"/>
      <c r="J87" s="153"/>
      <c r="K87" s="123"/>
      <c r="L87" s="123"/>
      <c r="M87" s="153"/>
      <c r="N87" s="156"/>
      <c r="O87" s="157"/>
      <c r="P87" s="125"/>
      <c r="Q87" s="443"/>
      <c r="R87" s="444"/>
      <c r="S87" s="129"/>
      <c r="T87" s="442"/>
      <c r="U87" s="442"/>
    </row>
    <row r="88" spans="1:21" ht="15.6" customHeight="1">
      <c r="A88" s="308"/>
      <c r="B88" s="445"/>
      <c r="C88" s="155"/>
      <c r="D88" s="154"/>
      <c r="E88" s="429"/>
      <c r="F88" s="430"/>
      <c r="G88" s="156"/>
      <c r="H88" s="123"/>
      <c r="I88" s="123"/>
      <c r="J88" s="153"/>
      <c r="K88" s="123"/>
      <c r="L88" s="123"/>
      <c r="M88" s="153"/>
      <c r="N88" s="156"/>
      <c r="O88" s="157"/>
      <c r="P88" s="125"/>
      <c r="Q88" s="443"/>
      <c r="R88" s="444"/>
      <c r="S88" s="129"/>
      <c r="T88" s="442"/>
      <c r="U88" s="442"/>
    </row>
    <row r="89" spans="1:21" ht="15.6" customHeight="1">
      <c r="A89" s="308"/>
      <c r="B89" s="445"/>
      <c r="C89" s="155"/>
      <c r="D89" s="154"/>
      <c r="E89" s="429"/>
      <c r="F89" s="430"/>
      <c r="G89" s="156"/>
      <c r="H89" s="123"/>
      <c r="I89" s="123"/>
      <c r="J89" s="153"/>
      <c r="K89" s="123"/>
      <c r="L89" s="123"/>
      <c r="M89" s="153"/>
      <c r="N89" s="156"/>
      <c r="O89" s="157"/>
      <c r="P89" s="125"/>
      <c r="Q89" s="443"/>
      <c r="R89" s="444"/>
      <c r="S89" s="129"/>
      <c r="T89" s="442"/>
      <c r="U89" s="442"/>
    </row>
    <row r="90" spans="1:21" ht="15.6" customHeight="1">
      <c r="A90" s="308"/>
      <c r="B90" s="445"/>
      <c r="C90" s="155"/>
      <c r="D90" s="154"/>
      <c r="E90" s="429"/>
      <c r="F90" s="430"/>
      <c r="G90" s="156"/>
      <c r="H90" s="123"/>
      <c r="I90" s="123"/>
      <c r="J90" s="153"/>
      <c r="K90" s="123"/>
      <c r="L90" s="123"/>
      <c r="M90" s="153"/>
      <c r="N90" s="156"/>
      <c r="O90" s="157"/>
      <c r="P90" s="125"/>
      <c r="Q90" s="443"/>
      <c r="R90" s="444"/>
      <c r="S90" s="129"/>
      <c r="T90" s="442"/>
      <c r="U90" s="442"/>
    </row>
    <row r="91" spans="1:21" ht="15.6" customHeight="1">
      <c r="A91" s="308"/>
      <c r="B91" s="445"/>
      <c r="C91" s="155"/>
      <c r="D91" s="154"/>
      <c r="E91" s="429"/>
      <c r="F91" s="430"/>
      <c r="G91" s="156"/>
      <c r="H91" s="123"/>
      <c r="I91" s="123"/>
      <c r="J91" s="153"/>
      <c r="K91" s="123"/>
      <c r="L91" s="123"/>
      <c r="M91" s="153"/>
      <c r="N91" s="156"/>
      <c r="O91" s="157"/>
      <c r="P91" s="125"/>
      <c r="Q91" s="443"/>
      <c r="R91" s="444"/>
      <c r="S91" s="129"/>
      <c r="T91" s="442"/>
      <c r="U91" s="442"/>
    </row>
    <row r="92" spans="1:21" ht="15.6" customHeight="1">
      <c r="A92" s="308"/>
      <c r="B92" s="445"/>
      <c r="C92" s="155"/>
      <c r="D92" s="154"/>
      <c r="E92" s="429"/>
      <c r="F92" s="430"/>
      <c r="G92" s="156"/>
      <c r="H92" s="123"/>
      <c r="I92" s="123"/>
      <c r="J92" s="153"/>
      <c r="K92" s="123"/>
      <c r="L92" s="123"/>
      <c r="M92" s="153"/>
      <c r="N92" s="156"/>
      <c r="O92" s="157"/>
      <c r="P92" s="125"/>
      <c r="Q92" s="443"/>
      <c r="R92" s="444"/>
      <c r="S92" s="129"/>
      <c r="T92" s="442"/>
      <c r="U92" s="442"/>
    </row>
    <row r="93" spans="1:21" ht="15.6" customHeight="1">
      <c r="A93" s="308"/>
      <c r="B93" s="445"/>
      <c r="C93" s="155"/>
      <c r="D93" s="154"/>
      <c r="E93" s="429"/>
      <c r="F93" s="430"/>
      <c r="G93" s="156"/>
      <c r="H93" s="123"/>
      <c r="I93" s="123"/>
      <c r="J93" s="153"/>
      <c r="K93" s="123"/>
      <c r="L93" s="123"/>
      <c r="M93" s="153"/>
      <c r="N93" s="156"/>
      <c r="O93" s="157"/>
      <c r="P93" s="125"/>
      <c r="Q93" s="443"/>
      <c r="R93" s="444"/>
      <c r="S93" s="129"/>
      <c r="T93" s="442"/>
      <c r="U93" s="442"/>
    </row>
    <row r="94" spans="1:21" ht="15.6" customHeight="1">
      <c r="A94" s="308"/>
      <c r="B94" s="445"/>
      <c r="C94" s="155"/>
      <c r="D94" s="154"/>
      <c r="E94" s="429"/>
      <c r="F94" s="430"/>
      <c r="G94" s="156"/>
      <c r="H94" s="123"/>
      <c r="I94" s="123"/>
      <c r="J94" s="153"/>
      <c r="K94" s="123"/>
      <c r="L94" s="123"/>
      <c r="M94" s="153"/>
      <c r="N94" s="156"/>
      <c r="O94" s="157"/>
      <c r="P94" s="125"/>
      <c r="Q94" s="443"/>
      <c r="R94" s="444"/>
      <c r="S94" s="129"/>
      <c r="T94" s="442"/>
      <c r="U94" s="442"/>
    </row>
    <row r="95" spans="1:21" ht="15.6" customHeight="1">
      <c r="A95" s="308"/>
      <c r="B95" s="445"/>
      <c r="C95" s="155"/>
      <c r="D95" s="154"/>
      <c r="E95" s="429"/>
      <c r="F95" s="430"/>
      <c r="G95" s="156"/>
      <c r="H95" s="123"/>
      <c r="I95" s="123"/>
      <c r="J95" s="153"/>
      <c r="K95" s="123"/>
      <c r="L95" s="123"/>
      <c r="M95" s="153"/>
      <c r="N95" s="156"/>
      <c r="O95" s="157"/>
      <c r="P95" s="125"/>
      <c r="Q95" s="443"/>
      <c r="R95" s="444"/>
      <c r="S95" s="129"/>
      <c r="T95" s="442"/>
      <c r="U95" s="442"/>
    </row>
    <row r="96" spans="1:21" ht="15.6" customHeight="1">
      <c r="A96" s="308"/>
      <c r="B96" s="445"/>
      <c r="C96" s="155"/>
      <c r="D96" s="154"/>
      <c r="E96" s="429"/>
      <c r="F96" s="430"/>
      <c r="G96" s="156"/>
      <c r="H96" s="123"/>
      <c r="I96" s="123"/>
      <c r="J96" s="153"/>
      <c r="K96" s="123"/>
      <c r="L96" s="123"/>
      <c r="M96" s="153"/>
      <c r="N96" s="156"/>
      <c r="O96" s="157"/>
      <c r="P96" s="125"/>
      <c r="Q96" s="443"/>
      <c r="R96" s="444"/>
      <c r="S96" s="129"/>
      <c r="T96" s="442"/>
      <c r="U96" s="442"/>
    </row>
    <row r="97" spans="1:21" ht="15.6" customHeight="1">
      <c r="A97" s="308"/>
      <c r="B97" s="445"/>
      <c r="C97" s="155"/>
      <c r="D97" s="154"/>
      <c r="E97" s="429"/>
      <c r="F97" s="430"/>
      <c r="G97" s="156"/>
      <c r="H97" s="123"/>
      <c r="I97" s="123"/>
      <c r="J97" s="153"/>
      <c r="K97" s="123"/>
      <c r="L97" s="123"/>
      <c r="M97" s="153"/>
      <c r="N97" s="156"/>
      <c r="O97" s="157"/>
      <c r="P97" s="125"/>
      <c r="Q97" s="443"/>
      <c r="R97" s="444"/>
      <c r="S97" s="129"/>
      <c r="T97" s="442"/>
      <c r="U97" s="442"/>
    </row>
    <row r="98" spans="1:21" ht="15.6" customHeight="1">
      <c r="A98" s="308"/>
      <c r="B98" s="445"/>
      <c r="C98" s="155"/>
      <c r="D98" s="154"/>
      <c r="E98" s="429"/>
      <c r="F98" s="430"/>
      <c r="G98" s="156"/>
      <c r="H98" s="123"/>
      <c r="I98" s="123"/>
      <c r="J98" s="153"/>
      <c r="K98" s="123"/>
      <c r="L98" s="123"/>
      <c r="M98" s="153"/>
      <c r="N98" s="156"/>
      <c r="O98" s="157"/>
      <c r="P98" s="125"/>
      <c r="Q98" s="443"/>
      <c r="R98" s="444"/>
      <c r="S98" s="129"/>
      <c r="T98" s="442"/>
      <c r="U98" s="442"/>
    </row>
    <row r="99" spans="1:21" ht="15.6" customHeight="1">
      <c r="A99" s="308"/>
      <c r="B99" s="445"/>
      <c r="C99" s="155"/>
      <c r="D99" s="154"/>
      <c r="E99" s="429"/>
      <c r="F99" s="430"/>
      <c r="G99" s="156"/>
      <c r="H99" s="123"/>
      <c r="I99" s="123"/>
      <c r="J99" s="153"/>
      <c r="K99" s="123"/>
      <c r="L99" s="123"/>
      <c r="M99" s="153"/>
      <c r="N99" s="156"/>
      <c r="O99" s="157"/>
      <c r="P99" s="125"/>
      <c r="Q99" s="443"/>
      <c r="R99" s="444"/>
      <c r="S99" s="129"/>
      <c r="T99" s="442"/>
      <c r="U99" s="442"/>
    </row>
    <row r="100" spans="1:21" ht="15.6" customHeight="1">
      <c r="A100" s="308"/>
      <c r="B100" s="445"/>
      <c r="C100" s="155"/>
      <c r="D100" s="154"/>
      <c r="E100" s="429"/>
      <c r="F100" s="430"/>
      <c r="G100" s="156"/>
      <c r="H100" s="123"/>
      <c r="I100" s="123"/>
      <c r="J100" s="153"/>
      <c r="K100" s="123"/>
      <c r="L100" s="123"/>
      <c r="M100" s="153"/>
      <c r="N100" s="156"/>
      <c r="O100" s="157"/>
      <c r="P100" s="125"/>
      <c r="Q100" s="443"/>
      <c r="R100" s="444"/>
      <c r="S100" s="129"/>
      <c r="T100" s="442"/>
      <c r="U100" s="442"/>
    </row>
    <row r="101" spans="1:21" ht="15.6" customHeight="1">
      <c r="A101" s="308"/>
      <c r="B101" s="445"/>
      <c r="C101" s="155"/>
      <c r="D101" s="154"/>
      <c r="E101" s="429"/>
      <c r="F101" s="430"/>
      <c r="G101" s="156"/>
      <c r="H101" s="123"/>
      <c r="I101" s="123"/>
      <c r="J101" s="153"/>
      <c r="K101" s="123"/>
      <c r="L101" s="123"/>
      <c r="M101" s="153"/>
      <c r="N101" s="156"/>
      <c r="O101" s="157"/>
      <c r="P101" s="125"/>
      <c r="Q101" s="443"/>
      <c r="R101" s="444"/>
      <c r="S101" s="129"/>
      <c r="T101" s="442"/>
      <c r="U101" s="442"/>
    </row>
    <row r="102" spans="1:21" ht="15.6" customHeight="1">
      <c r="A102" s="308"/>
      <c r="B102" s="445"/>
      <c r="C102" s="155"/>
      <c r="D102" s="154"/>
      <c r="E102" s="429"/>
      <c r="F102" s="430"/>
      <c r="G102" s="156"/>
      <c r="H102" s="123"/>
      <c r="I102" s="123"/>
      <c r="J102" s="153"/>
      <c r="K102" s="123"/>
      <c r="L102" s="123"/>
      <c r="M102" s="153"/>
      <c r="N102" s="156"/>
      <c r="O102" s="157"/>
      <c r="P102" s="125"/>
      <c r="Q102" s="443"/>
      <c r="R102" s="444"/>
      <c r="S102" s="129"/>
      <c r="T102" s="442"/>
      <c r="U102" s="442"/>
    </row>
    <row r="103" spans="1:21" ht="15.6" customHeight="1">
      <c r="A103" s="308"/>
      <c r="B103" s="445"/>
      <c r="C103" s="155"/>
      <c r="D103" s="154"/>
      <c r="E103" s="429"/>
      <c r="F103" s="430"/>
      <c r="G103" s="156"/>
      <c r="H103" s="123"/>
      <c r="I103" s="123"/>
      <c r="J103" s="153"/>
      <c r="K103" s="123"/>
      <c r="L103" s="123"/>
      <c r="M103" s="153"/>
      <c r="N103" s="156"/>
      <c r="O103" s="157"/>
      <c r="P103" s="125"/>
      <c r="Q103" s="443"/>
      <c r="R103" s="444"/>
      <c r="S103" s="129"/>
      <c r="T103" s="442"/>
      <c r="U103" s="442"/>
    </row>
    <row r="104" spans="1:21" ht="15.6" customHeight="1">
      <c r="A104" s="308"/>
      <c r="B104" s="445"/>
      <c r="C104" s="155"/>
      <c r="D104" s="154"/>
      <c r="E104" s="429"/>
      <c r="F104" s="430"/>
      <c r="G104" s="156"/>
      <c r="H104" s="123"/>
      <c r="I104" s="123"/>
      <c r="J104" s="153"/>
      <c r="K104" s="123"/>
      <c r="L104" s="123"/>
      <c r="M104" s="153"/>
      <c r="N104" s="156"/>
      <c r="O104" s="157"/>
      <c r="P104" s="125"/>
      <c r="Q104" s="443"/>
      <c r="R104" s="444"/>
      <c r="S104" s="129"/>
      <c r="T104" s="442"/>
      <c r="U104" s="442"/>
    </row>
    <row r="105" spans="1:21" ht="15.6" customHeight="1">
      <c r="A105" s="308"/>
      <c r="B105" s="445"/>
      <c r="C105" s="155"/>
      <c r="D105" s="154"/>
      <c r="E105" s="429"/>
      <c r="F105" s="430"/>
      <c r="G105" s="156"/>
      <c r="H105" s="123"/>
      <c r="I105" s="123"/>
      <c r="J105" s="153"/>
      <c r="K105" s="123"/>
      <c r="L105" s="123"/>
      <c r="M105" s="153"/>
      <c r="N105" s="156"/>
      <c r="O105" s="157"/>
      <c r="P105" s="125"/>
      <c r="Q105" s="443"/>
      <c r="R105" s="444"/>
      <c r="S105" s="129"/>
      <c r="T105" s="442"/>
      <c r="U105" s="442"/>
    </row>
    <row r="106" spans="1:21" ht="15.6" customHeight="1">
      <c r="A106" s="308"/>
      <c r="B106" s="445"/>
      <c r="C106" s="155"/>
      <c r="D106" s="154"/>
      <c r="E106" s="429"/>
      <c r="F106" s="430"/>
      <c r="G106" s="156"/>
      <c r="H106" s="123"/>
      <c r="I106" s="123"/>
      <c r="J106" s="153"/>
      <c r="K106" s="123"/>
      <c r="L106" s="123"/>
      <c r="M106" s="153"/>
      <c r="N106" s="156"/>
      <c r="O106" s="157"/>
      <c r="P106" s="125"/>
      <c r="Q106" s="443"/>
      <c r="R106" s="444"/>
      <c r="S106" s="129"/>
      <c r="T106" s="442"/>
      <c r="U106" s="442"/>
    </row>
    <row r="107" spans="1:21" ht="15.6" customHeight="1">
      <c r="A107" s="308"/>
      <c r="B107" s="445"/>
      <c r="C107" s="155"/>
      <c r="D107" s="154"/>
      <c r="E107" s="429"/>
      <c r="F107" s="430"/>
      <c r="G107" s="156"/>
      <c r="H107" s="123"/>
      <c r="I107" s="123"/>
      <c r="J107" s="153"/>
      <c r="K107" s="123"/>
      <c r="L107" s="123"/>
      <c r="M107" s="153"/>
      <c r="N107" s="156"/>
      <c r="O107" s="157"/>
      <c r="P107" s="125"/>
      <c r="Q107" s="443"/>
      <c r="R107" s="444"/>
      <c r="S107" s="129"/>
      <c r="T107" s="442"/>
      <c r="U107" s="442"/>
    </row>
    <row r="108" spans="1:21" ht="15.6" customHeight="1">
      <c r="A108" s="308"/>
      <c r="B108" s="445"/>
      <c r="C108" s="155"/>
      <c r="D108" s="154"/>
      <c r="E108" s="429"/>
      <c r="F108" s="430"/>
      <c r="G108" s="156"/>
      <c r="H108" s="123"/>
      <c r="I108" s="123"/>
      <c r="J108" s="153"/>
      <c r="K108" s="123"/>
      <c r="L108" s="123"/>
      <c r="M108" s="153"/>
      <c r="N108" s="156"/>
      <c r="O108" s="157"/>
      <c r="P108" s="125"/>
      <c r="Q108" s="443"/>
      <c r="R108" s="444"/>
      <c r="S108" s="129"/>
      <c r="T108" s="442"/>
      <c r="U108" s="442"/>
    </row>
    <row r="109" spans="1:21" ht="15.6" customHeight="1">
      <c r="A109" s="308"/>
      <c r="B109" s="445"/>
      <c r="C109" s="155"/>
      <c r="D109" s="154"/>
      <c r="E109" s="429"/>
      <c r="F109" s="430"/>
      <c r="G109" s="156"/>
      <c r="H109" s="123"/>
      <c r="I109" s="123"/>
      <c r="J109" s="153"/>
      <c r="K109" s="123"/>
      <c r="L109" s="123"/>
      <c r="M109" s="153"/>
      <c r="N109" s="156"/>
      <c r="O109" s="157"/>
      <c r="P109" s="125"/>
      <c r="Q109" s="443"/>
      <c r="R109" s="444"/>
      <c r="S109" s="129"/>
      <c r="T109" s="442"/>
      <c r="U109" s="442"/>
    </row>
    <row r="110" spans="1:21" ht="15.6" customHeight="1">
      <c r="A110" s="308"/>
      <c r="B110" s="445"/>
      <c r="C110" s="155"/>
      <c r="D110" s="154"/>
      <c r="E110" s="429"/>
      <c r="F110" s="430"/>
      <c r="G110" s="156"/>
      <c r="H110" s="123"/>
      <c r="I110" s="123"/>
      <c r="J110" s="153"/>
      <c r="K110" s="123"/>
      <c r="L110" s="123"/>
      <c r="M110" s="153"/>
      <c r="N110" s="156"/>
      <c r="O110" s="157"/>
      <c r="P110" s="125"/>
      <c r="Q110" s="443"/>
      <c r="R110" s="444"/>
      <c r="S110" s="129"/>
      <c r="T110" s="442"/>
      <c r="U110" s="442"/>
    </row>
    <row r="111" spans="1:21">
      <c r="R111" s="301" t="str">
        <f>IF('4. Kulrør'!A134&lt;&gt;"","Fortsættes","")</f>
        <v/>
      </c>
      <c r="S111" s="301"/>
      <c r="T111" s="301"/>
      <c r="U111" s="301"/>
    </row>
    <row r="112" spans="1:21">
      <c r="M112" s="2"/>
      <c r="N112" s="2"/>
      <c r="O112" s="2"/>
      <c r="P112" s="2"/>
      <c r="Q112" s="2"/>
      <c r="R112" s="56"/>
      <c r="S112" s="457"/>
      <c r="T112" s="457"/>
      <c r="U112" s="457"/>
    </row>
    <row r="113" spans="1:27" ht="24.75" customHeight="1">
      <c r="A113" s="307" t="s">
        <v>101</v>
      </c>
      <c r="B113" s="307"/>
      <c r="C113" s="307"/>
      <c r="D113" s="307"/>
      <c r="E113" s="307"/>
      <c r="F113" s="307"/>
      <c r="G113" s="307"/>
      <c r="H113" s="307"/>
      <c r="I113" s="307"/>
      <c r="J113" s="307"/>
      <c r="K113" s="307"/>
      <c r="L113" s="307"/>
      <c r="M113" s="307"/>
      <c r="N113" s="307"/>
      <c r="O113" s="307"/>
      <c r="P113" s="307"/>
      <c r="Q113" s="307"/>
      <c r="R113" s="307"/>
      <c r="S113" s="307"/>
      <c r="T113" s="307"/>
      <c r="U113" s="307"/>
      <c r="W113" s="2"/>
      <c r="X113" s="2"/>
      <c r="Y113" s="2"/>
      <c r="AA113" s="2"/>
    </row>
    <row r="114" spans="1:27" ht="13.5" customHeight="1">
      <c r="A114" s="458"/>
      <c r="B114" s="458"/>
      <c r="C114" s="458"/>
      <c r="D114" s="458"/>
      <c r="E114" s="458"/>
      <c r="F114" s="458"/>
      <c r="G114" s="458"/>
      <c r="H114" s="458"/>
      <c r="I114" s="458"/>
      <c r="J114" s="458"/>
      <c r="K114" s="458"/>
      <c r="L114" s="458"/>
      <c r="M114" s="458"/>
      <c r="N114" s="458"/>
      <c r="O114" s="458"/>
      <c r="P114" s="458"/>
      <c r="Q114" s="458"/>
      <c r="R114" s="458"/>
      <c r="S114" s="458"/>
      <c r="T114" s="458"/>
      <c r="U114" s="458"/>
      <c r="W114" s="2"/>
      <c r="X114" s="2"/>
      <c r="Y114" s="2"/>
      <c r="AA114" s="2"/>
    </row>
    <row r="115" spans="1:27" ht="24.75" customHeight="1">
      <c r="A115" s="12" t="s">
        <v>0</v>
      </c>
      <c r="B115" s="332" t="str">
        <f>IF('1. Vejledning'!$B$22="","",'1. Vejledning'!$B$22)</f>
        <v/>
      </c>
      <c r="C115" s="332"/>
      <c r="D115" s="332"/>
      <c r="E115" s="332"/>
      <c r="F115" s="41"/>
      <c r="G115" s="41"/>
      <c r="H115" s="119"/>
      <c r="I115" s="119"/>
      <c r="J115" s="85"/>
      <c r="K115" s="43"/>
      <c r="L115" s="85"/>
      <c r="M115" s="417" t="s">
        <v>55</v>
      </c>
      <c r="N115" s="417"/>
      <c r="O115" s="417"/>
      <c r="P115" s="350" t="str">
        <f>IF('1. Vejledning'!$Q$22="","",'1. Vejledning'!$Q$22)</f>
        <v/>
      </c>
      <c r="Q115" s="350"/>
      <c r="R115" s="350"/>
      <c r="S115" s="350"/>
      <c r="T115" s="350"/>
      <c r="U115" s="14"/>
      <c r="W115" s="2"/>
      <c r="X115" s="2"/>
      <c r="Y115" s="2"/>
      <c r="AA115" s="2"/>
    </row>
    <row r="116" spans="1:27" ht="24.75" customHeight="1">
      <c r="A116" s="15" t="s">
        <v>46</v>
      </c>
      <c r="B116" s="311" t="str">
        <f>IF('1. Vejledning'!$B$23="","",'1. Vejledning'!$B$23)</f>
        <v/>
      </c>
      <c r="C116" s="311"/>
      <c r="D116" s="311"/>
      <c r="E116" s="311"/>
      <c r="F116" s="278" t="s">
        <v>44</v>
      </c>
      <c r="G116" s="278"/>
      <c r="H116" s="278"/>
      <c r="I116" s="278"/>
      <c r="J116" s="278"/>
      <c r="K116" s="299" t="str">
        <f>IF('1. Vejledning'!$K$23="","",'1. Vejledning'!$K$23)</f>
        <v/>
      </c>
      <c r="L116" s="299"/>
      <c r="M116" s="299"/>
      <c r="N116" s="299"/>
      <c r="O116" s="299"/>
      <c r="P116" s="299"/>
      <c r="Q116" s="299"/>
      <c r="R116" s="299"/>
      <c r="S116" s="299"/>
      <c r="T116" s="299"/>
      <c r="U116" s="88"/>
      <c r="W116" s="2"/>
      <c r="X116" s="2"/>
      <c r="Y116" s="2"/>
      <c r="AA116" s="2"/>
    </row>
    <row r="117" spans="1:27" ht="24.75" customHeight="1">
      <c r="A117" s="15" t="s">
        <v>1</v>
      </c>
      <c r="B117" s="299" t="str">
        <f>IF('1. Vejledning'!$B$24="","",'1. Vejledning'!$B$24)</f>
        <v/>
      </c>
      <c r="C117" s="299"/>
      <c r="D117" s="299"/>
      <c r="E117" s="299"/>
      <c r="F117" s="299"/>
      <c r="G117" s="299"/>
      <c r="H117" s="299"/>
      <c r="I117" s="299"/>
      <c r="J117" s="299"/>
      <c r="K117" s="299"/>
      <c r="L117" s="299"/>
      <c r="M117" s="299"/>
      <c r="N117" s="299"/>
      <c r="O117" s="299"/>
      <c r="P117" s="299"/>
      <c r="Q117" s="299"/>
      <c r="R117" s="299"/>
      <c r="S117" s="299"/>
      <c r="T117" s="299"/>
      <c r="U117" s="88"/>
      <c r="W117" s="2"/>
      <c r="X117" s="2"/>
      <c r="Y117" s="2"/>
      <c r="AA117" s="2"/>
    </row>
    <row r="118" spans="1:27" ht="13.5" thickBot="1">
      <c r="A118" s="10"/>
      <c r="B118" s="35"/>
      <c r="C118" s="35"/>
      <c r="D118" s="35"/>
      <c r="E118" s="35"/>
      <c r="F118" s="35"/>
      <c r="G118" s="35"/>
      <c r="H118" s="35"/>
      <c r="I118" s="35"/>
      <c r="J118" s="35"/>
      <c r="K118" s="35"/>
      <c r="L118" s="35"/>
      <c r="M118" s="35"/>
      <c r="N118" s="35"/>
      <c r="O118" s="35"/>
      <c r="P118" s="35"/>
      <c r="Q118" s="35"/>
      <c r="R118" s="35"/>
      <c r="S118" s="35"/>
      <c r="T118" s="35"/>
      <c r="U118" s="11"/>
      <c r="W118" s="2"/>
      <c r="X118" s="2"/>
      <c r="Y118" s="2"/>
      <c r="AA118" s="2"/>
    </row>
    <row r="119" spans="1:27" ht="13.5" thickTop="1">
      <c r="A119" s="23"/>
      <c r="B119" s="25"/>
      <c r="C119" s="25"/>
      <c r="D119" s="25"/>
      <c r="E119" s="25"/>
      <c r="F119" s="25"/>
      <c r="G119" s="25"/>
      <c r="H119" s="25"/>
      <c r="I119" s="25"/>
      <c r="J119" s="25"/>
      <c r="K119" s="25"/>
      <c r="L119" s="25"/>
      <c r="M119" s="25"/>
      <c r="N119" s="25"/>
      <c r="O119" s="25"/>
      <c r="P119" s="25"/>
      <c r="Q119" s="25"/>
      <c r="R119" s="25"/>
      <c r="S119" s="25"/>
      <c r="T119" s="25"/>
      <c r="U119" s="32"/>
      <c r="W119" s="2"/>
      <c r="X119" s="2"/>
      <c r="Y119" s="2"/>
      <c r="AA119" s="2"/>
    </row>
    <row r="120" spans="1:27">
      <c r="A120" s="81"/>
      <c r="B120" s="82"/>
      <c r="C120" s="83"/>
      <c r="D120" s="83"/>
      <c r="E120" s="83"/>
      <c r="F120" s="83"/>
      <c r="G120" s="459" t="s">
        <v>28</v>
      </c>
      <c r="H120" s="460"/>
      <c r="I120" s="460"/>
      <c r="J120" s="460"/>
      <c r="K120" s="460"/>
      <c r="L120" s="460"/>
      <c r="M120" s="461"/>
      <c r="N120" s="459" t="s">
        <v>74</v>
      </c>
      <c r="O120" s="461"/>
      <c r="P120" s="459" t="s">
        <v>45</v>
      </c>
      <c r="Q120" s="460"/>
      <c r="R120" s="460"/>
      <c r="S120" s="460"/>
      <c r="T120" s="460"/>
      <c r="U120" s="462"/>
      <c r="W120" s="2"/>
      <c r="X120" s="2"/>
      <c r="Y120" s="2"/>
      <c r="AA120" s="2"/>
    </row>
    <row r="121" spans="1:27" ht="12.75" customHeight="1">
      <c r="A121" s="383" t="s">
        <v>96</v>
      </c>
      <c r="B121" s="384"/>
      <c r="C121" s="434" t="s">
        <v>5</v>
      </c>
      <c r="D121" s="437" t="s">
        <v>119</v>
      </c>
      <c r="E121" s="358" t="s">
        <v>6</v>
      </c>
      <c r="F121" s="431"/>
      <c r="G121" s="440" t="s">
        <v>50</v>
      </c>
      <c r="H121" s="441" t="s">
        <v>25</v>
      </c>
      <c r="I121" s="441" t="s">
        <v>51</v>
      </c>
      <c r="J121" s="441" t="s">
        <v>26</v>
      </c>
      <c r="K121" s="441" t="s">
        <v>27</v>
      </c>
      <c r="L121" s="441" t="s">
        <v>57</v>
      </c>
      <c r="M121" s="447" t="str">
        <f>IF(M$32="","",M$32)</f>
        <v/>
      </c>
      <c r="N121" s="448" t="s">
        <v>75</v>
      </c>
      <c r="O121" s="447" t="str">
        <f>IF(O$32="","",O$32)</f>
        <v/>
      </c>
      <c r="P121" s="451" t="s">
        <v>98</v>
      </c>
      <c r="Q121" s="463" t="s">
        <v>99</v>
      </c>
      <c r="R121" s="464"/>
      <c r="S121" s="454" t="s">
        <v>100</v>
      </c>
      <c r="T121" s="456" t="s">
        <v>49</v>
      </c>
      <c r="U121" s="456"/>
      <c r="W121" s="2"/>
      <c r="X121" s="2"/>
      <c r="Y121" s="2"/>
      <c r="AA121" s="2"/>
    </row>
    <row r="122" spans="1:27">
      <c r="A122" s="277"/>
      <c r="B122" s="279"/>
      <c r="C122" s="435"/>
      <c r="D122" s="438"/>
      <c r="E122" s="346"/>
      <c r="F122" s="432"/>
      <c r="G122" s="440"/>
      <c r="H122" s="441"/>
      <c r="I122" s="441"/>
      <c r="J122" s="441"/>
      <c r="K122" s="441"/>
      <c r="L122" s="441"/>
      <c r="M122" s="447"/>
      <c r="N122" s="449"/>
      <c r="O122" s="447"/>
      <c r="P122" s="452"/>
      <c r="Q122" s="465"/>
      <c r="R122" s="466"/>
      <c r="S122" s="455"/>
      <c r="T122" s="456"/>
      <c r="U122" s="456"/>
    </row>
    <row r="123" spans="1:27">
      <c r="A123" s="277"/>
      <c r="B123" s="279"/>
      <c r="C123" s="435"/>
      <c r="D123" s="438"/>
      <c r="E123" s="346"/>
      <c r="F123" s="432"/>
      <c r="G123" s="440"/>
      <c r="H123" s="441"/>
      <c r="I123" s="441"/>
      <c r="J123" s="441"/>
      <c r="K123" s="441"/>
      <c r="L123" s="441"/>
      <c r="M123" s="447"/>
      <c r="N123" s="449"/>
      <c r="O123" s="447"/>
      <c r="P123" s="452"/>
      <c r="Q123" s="465"/>
      <c r="R123" s="466"/>
      <c r="S123" s="455"/>
      <c r="T123" s="456"/>
      <c r="U123" s="456"/>
    </row>
    <row r="124" spans="1:27">
      <c r="A124" s="277"/>
      <c r="B124" s="279"/>
      <c r="C124" s="435"/>
      <c r="D124" s="438"/>
      <c r="E124" s="346"/>
      <c r="F124" s="432"/>
      <c r="G124" s="440"/>
      <c r="H124" s="441"/>
      <c r="I124" s="441"/>
      <c r="J124" s="441"/>
      <c r="K124" s="441"/>
      <c r="L124" s="441"/>
      <c r="M124" s="447"/>
      <c r="N124" s="449"/>
      <c r="O124" s="447"/>
      <c r="P124" s="452"/>
      <c r="Q124" s="465"/>
      <c r="R124" s="466"/>
      <c r="S124" s="455"/>
      <c r="T124" s="456"/>
      <c r="U124" s="456"/>
    </row>
    <row r="125" spans="1:27">
      <c r="A125" s="277"/>
      <c r="B125" s="279"/>
      <c r="C125" s="435"/>
      <c r="D125" s="438"/>
      <c r="E125" s="346"/>
      <c r="F125" s="432"/>
      <c r="G125" s="440"/>
      <c r="H125" s="441"/>
      <c r="I125" s="441"/>
      <c r="J125" s="441"/>
      <c r="K125" s="441"/>
      <c r="L125" s="441"/>
      <c r="M125" s="447"/>
      <c r="N125" s="449"/>
      <c r="O125" s="447"/>
      <c r="P125" s="452"/>
      <c r="Q125" s="465"/>
      <c r="R125" s="466"/>
      <c r="S125" s="455"/>
      <c r="T125" s="456"/>
      <c r="U125" s="456"/>
    </row>
    <row r="126" spans="1:27">
      <c r="A126" s="277"/>
      <c r="B126" s="279"/>
      <c r="C126" s="435"/>
      <c r="D126" s="438"/>
      <c r="E126" s="346"/>
      <c r="F126" s="432"/>
      <c r="G126" s="440"/>
      <c r="H126" s="441"/>
      <c r="I126" s="441"/>
      <c r="J126" s="441"/>
      <c r="K126" s="441"/>
      <c r="L126" s="441"/>
      <c r="M126" s="447"/>
      <c r="N126" s="449"/>
      <c r="O126" s="447"/>
      <c r="P126" s="452"/>
      <c r="Q126" s="465"/>
      <c r="R126" s="466"/>
      <c r="S126" s="455"/>
      <c r="T126" s="456"/>
      <c r="U126" s="456"/>
    </row>
    <row r="127" spans="1:27">
      <c r="A127" s="277"/>
      <c r="B127" s="279"/>
      <c r="C127" s="435"/>
      <c r="D127" s="438"/>
      <c r="E127" s="346"/>
      <c r="F127" s="432"/>
      <c r="G127" s="440"/>
      <c r="H127" s="441"/>
      <c r="I127" s="441"/>
      <c r="J127" s="441"/>
      <c r="K127" s="441"/>
      <c r="L127" s="441"/>
      <c r="M127" s="447"/>
      <c r="N127" s="449"/>
      <c r="O127" s="447"/>
      <c r="P127" s="452"/>
      <c r="Q127" s="465"/>
      <c r="R127" s="466"/>
      <c r="S127" s="455"/>
      <c r="T127" s="456"/>
      <c r="U127" s="456"/>
    </row>
    <row r="128" spans="1:27">
      <c r="A128" s="277"/>
      <c r="B128" s="279"/>
      <c r="C128" s="435"/>
      <c r="D128" s="438"/>
      <c r="E128" s="346"/>
      <c r="F128" s="432"/>
      <c r="G128" s="440"/>
      <c r="H128" s="441"/>
      <c r="I128" s="441"/>
      <c r="J128" s="441"/>
      <c r="K128" s="441"/>
      <c r="L128" s="441"/>
      <c r="M128" s="447"/>
      <c r="N128" s="449"/>
      <c r="O128" s="447"/>
      <c r="P128" s="452"/>
      <c r="Q128" s="465"/>
      <c r="R128" s="466"/>
      <c r="S128" s="455"/>
      <c r="T128" s="456"/>
      <c r="U128" s="456"/>
    </row>
    <row r="129" spans="1:21">
      <c r="A129" s="277"/>
      <c r="B129" s="279"/>
      <c r="C129" s="435"/>
      <c r="D129" s="438"/>
      <c r="E129" s="346"/>
      <c r="F129" s="432"/>
      <c r="G129" s="440"/>
      <c r="H129" s="441"/>
      <c r="I129" s="441"/>
      <c r="J129" s="441"/>
      <c r="K129" s="441"/>
      <c r="L129" s="441"/>
      <c r="M129" s="447"/>
      <c r="N129" s="449"/>
      <c r="O129" s="447"/>
      <c r="P129" s="452"/>
      <c r="Q129" s="465"/>
      <c r="R129" s="466"/>
      <c r="S129" s="455"/>
      <c r="T129" s="456"/>
      <c r="U129" s="456"/>
    </row>
    <row r="130" spans="1:21">
      <c r="A130" s="277"/>
      <c r="B130" s="279"/>
      <c r="C130" s="435"/>
      <c r="D130" s="438"/>
      <c r="E130" s="346"/>
      <c r="F130" s="432"/>
      <c r="G130" s="440"/>
      <c r="H130" s="441"/>
      <c r="I130" s="441"/>
      <c r="J130" s="441"/>
      <c r="K130" s="441"/>
      <c r="L130" s="441"/>
      <c r="M130" s="447"/>
      <c r="N130" s="449"/>
      <c r="O130" s="447"/>
      <c r="P130" s="452"/>
      <c r="Q130" s="465"/>
      <c r="R130" s="466"/>
      <c r="S130" s="455"/>
      <c r="T130" s="456"/>
      <c r="U130" s="456"/>
    </row>
    <row r="131" spans="1:21">
      <c r="A131" s="277"/>
      <c r="B131" s="279"/>
      <c r="C131" s="435"/>
      <c r="D131" s="438"/>
      <c r="E131" s="346"/>
      <c r="F131" s="432"/>
      <c r="G131" s="440"/>
      <c r="H131" s="441"/>
      <c r="I131" s="441"/>
      <c r="J131" s="441"/>
      <c r="K131" s="441"/>
      <c r="L131" s="441"/>
      <c r="M131" s="447"/>
      <c r="N131" s="449"/>
      <c r="O131" s="447"/>
      <c r="P131" s="452"/>
      <c r="Q131" s="465"/>
      <c r="R131" s="466"/>
      <c r="S131" s="455"/>
      <c r="T131" s="456"/>
      <c r="U131" s="456"/>
    </row>
    <row r="132" spans="1:21" ht="12.75" customHeight="1">
      <c r="A132" s="277"/>
      <c r="B132" s="279"/>
      <c r="C132" s="435"/>
      <c r="D132" s="438"/>
      <c r="E132" s="346"/>
      <c r="F132" s="432"/>
      <c r="G132" s="440"/>
      <c r="H132" s="441"/>
      <c r="I132" s="441"/>
      <c r="J132" s="441"/>
      <c r="K132" s="441"/>
      <c r="L132" s="441"/>
      <c r="M132" s="447"/>
      <c r="N132" s="449"/>
      <c r="O132" s="447"/>
      <c r="P132" s="452"/>
      <c r="Q132" s="465"/>
      <c r="R132" s="466"/>
      <c r="S132" s="455"/>
      <c r="T132" s="456"/>
      <c r="U132" s="456"/>
    </row>
    <row r="133" spans="1:21" ht="18.75" customHeight="1">
      <c r="A133" s="385"/>
      <c r="B133" s="386"/>
      <c r="C133" s="436"/>
      <c r="D133" s="439"/>
      <c r="E133" s="348"/>
      <c r="F133" s="433"/>
      <c r="G133" s="440"/>
      <c r="H133" s="441"/>
      <c r="I133" s="441"/>
      <c r="J133" s="441"/>
      <c r="K133" s="441"/>
      <c r="L133" s="441"/>
      <c r="M133" s="447"/>
      <c r="N133" s="450"/>
      <c r="O133" s="447"/>
      <c r="P133" s="453"/>
      <c r="Q133" s="467"/>
      <c r="R133" s="468"/>
      <c r="S133" s="455"/>
      <c r="T133" s="456"/>
      <c r="U133" s="456"/>
    </row>
    <row r="134" spans="1:21" ht="15" customHeight="1">
      <c r="A134" s="308"/>
      <c r="B134" s="445"/>
      <c r="C134" s="155"/>
      <c r="D134" s="154"/>
      <c r="E134" s="429"/>
      <c r="F134" s="430"/>
      <c r="G134" s="156"/>
      <c r="H134" s="123"/>
      <c r="I134" s="123"/>
      <c r="J134" s="153"/>
      <c r="K134" s="123"/>
      <c r="L134" s="123"/>
      <c r="M134" s="153"/>
      <c r="N134" s="156"/>
      <c r="O134" s="157"/>
      <c r="P134" s="125"/>
      <c r="Q134" s="443"/>
      <c r="R134" s="444"/>
      <c r="S134" s="129"/>
      <c r="T134" s="442"/>
      <c r="U134" s="442"/>
    </row>
    <row r="135" spans="1:21" ht="15" customHeight="1">
      <c r="A135" s="308"/>
      <c r="B135" s="445"/>
      <c r="C135" s="155"/>
      <c r="D135" s="154"/>
      <c r="E135" s="429"/>
      <c r="F135" s="430"/>
      <c r="G135" s="156"/>
      <c r="H135" s="123"/>
      <c r="I135" s="123"/>
      <c r="J135" s="153"/>
      <c r="K135" s="123"/>
      <c r="L135" s="123"/>
      <c r="M135" s="153"/>
      <c r="N135" s="156"/>
      <c r="O135" s="157"/>
      <c r="P135" s="125"/>
      <c r="Q135" s="443"/>
      <c r="R135" s="444"/>
      <c r="S135" s="129"/>
      <c r="T135" s="442"/>
      <c r="U135" s="442"/>
    </row>
    <row r="136" spans="1:21" ht="15.6" customHeight="1">
      <c r="A136" s="308"/>
      <c r="B136" s="445"/>
      <c r="C136" s="155"/>
      <c r="D136" s="154"/>
      <c r="E136" s="429"/>
      <c r="F136" s="430"/>
      <c r="G136" s="156"/>
      <c r="H136" s="123"/>
      <c r="I136" s="123"/>
      <c r="J136" s="153"/>
      <c r="K136" s="123"/>
      <c r="L136" s="123"/>
      <c r="M136" s="153"/>
      <c r="N136" s="156"/>
      <c r="O136" s="157"/>
      <c r="P136" s="125"/>
      <c r="Q136" s="443"/>
      <c r="R136" s="444"/>
      <c r="S136" s="129"/>
      <c r="T136" s="442"/>
      <c r="U136" s="442"/>
    </row>
    <row r="137" spans="1:21" ht="15.6" customHeight="1">
      <c r="A137" s="308"/>
      <c r="B137" s="445"/>
      <c r="C137" s="155"/>
      <c r="D137" s="154"/>
      <c r="E137" s="429"/>
      <c r="F137" s="430"/>
      <c r="G137" s="156"/>
      <c r="H137" s="123"/>
      <c r="I137" s="123"/>
      <c r="J137" s="153"/>
      <c r="K137" s="123"/>
      <c r="L137" s="123"/>
      <c r="M137" s="153"/>
      <c r="N137" s="156"/>
      <c r="O137" s="157"/>
      <c r="P137" s="125"/>
      <c r="Q137" s="443"/>
      <c r="R137" s="444"/>
      <c r="S137" s="129"/>
      <c r="T137" s="442"/>
      <c r="U137" s="442"/>
    </row>
    <row r="138" spans="1:21" ht="15.6" customHeight="1">
      <c r="A138" s="308"/>
      <c r="B138" s="445"/>
      <c r="C138" s="155"/>
      <c r="D138" s="154"/>
      <c r="E138" s="429"/>
      <c r="F138" s="430"/>
      <c r="G138" s="156"/>
      <c r="H138" s="123"/>
      <c r="I138" s="123"/>
      <c r="J138" s="153"/>
      <c r="K138" s="123"/>
      <c r="L138" s="123"/>
      <c r="M138" s="153"/>
      <c r="N138" s="156"/>
      <c r="O138" s="157"/>
      <c r="P138" s="125"/>
      <c r="Q138" s="443"/>
      <c r="R138" s="444"/>
      <c r="S138" s="129"/>
      <c r="T138" s="442"/>
      <c r="U138" s="442"/>
    </row>
    <row r="139" spans="1:21" ht="15.6" customHeight="1">
      <c r="A139" s="308"/>
      <c r="B139" s="445"/>
      <c r="C139" s="155"/>
      <c r="D139" s="154"/>
      <c r="E139" s="429"/>
      <c r="F139" s="430"/>
      <c r="G139" s="156"/>
      <c r="H139" s="123"/>
      <c r="I139" s="123"/>
      <c r="J139" s="153"/>
      <c r="K139" s="123"/>
      <c r="L139" s="123"/>
      <c r="M139" s="153"/>
      <c r="N139" s="156"/>
      <c r="O139" s="157"/>
      <c r="P139" s="125"/>
      <c r="Q139" s="443"/>
      <c r="R139" s="444"/>
      <c r="S139" s="129"/>
      <c r="T139" s="442"/>
      <c r="U139" s="442"/>
    </row>
    <row r="140" spans="1:21" ht="15.6" customHeight="1">
      <c r="A140" s="308"/>
      <c r="B140" s="445"/>
      <c r="C140" s="155"/>
      <c r="D140" s="154"/>
      <c r="E140" s="429"/>
      <c r="F140" s="430"/>
      <c r="G140" s="156"/>
      <c r="H140" s="123"/>
      <c r="I140" s="123"/>
      <c r="J140" s="153"/>
      <c r="K140" s="123"/>
      <c r="L140" s="123"/>
      <c r="M140" s="153"/>
      <c r="N140" s="156"/>
      <c r="O140" s="157"/>
      <c r="P140" s="125"/>
      <c r="Q140" s="443"/>
      <c r="R140" s="444"/>
      <c r="S140" s="129"/>
      <c r="T140" s="442"/>
      <c r="U140" s="442"/>
    </row>
    <row r="141" spans="1:21" ht="15.6" customHeight="1">
      <c r="A141" s="308"/>
      <c r="B141" s="445"/>
      <c r="C141" s="155"/>
      <c r="D141" s="154"/>
      <c r="E141" s="429"/>
      <c r="F141" s="430"/>
      <c r="G141" s="156"/>
      <c r="H141" s="123"/>
      <c r="I141" s="123"/>
      <c r="J141" s="153"/>
      <c r="K141" s="123"/>
      <c r="L141" s="123"/>
      <c r="M141" s="153"/>
      <c r="N141" s="156"/>
      <c r="O141" s="157"/>
      <c r="P141" s="125"/>
      <c r="Q141" s="443"/>
      <c r="R141" s="444"/>
      <c r="S141" s="129"/>
      <c r="T141" s="442"/>
      <c r="U141" s="442"/>
    </row>
    <row r="142" spans="1:21" ht="15.6" customHeight="1">
      <c r="A142" s="308"/>
      <c r="B142" s="445"/>
      <c r="C142" s="155"/>
      <c r="D142" s="154"/>
      <c r="E142" s="429"/>
      <c r="F142" s="430"/>
      <c r="G142" s="156"/>
      <c r="H142" s="123"/>
      <c r="I142" s="123"/>
      <c r="J142" s="153"/>
      <c r="K142" s="123"/>
      <c r="L142" s="123"/>
      <c r="M142" s="153"/>
      <c r="N142" s="156"/>
      <c r="O142" s="157"/>
      <c r="P142" s="125"/>
      <c r="Q142" s="443"/>
      <c r="R142" s="444"/>
      <c r="S142" s="129"/>
      <c r="T142" s="442"/>
      <c r="U142" s="442"/>
    </row>
    <row r="143" spans="1:21" ht="15.6" customHeight="1">
      <c r="A143" s="308"/>
      <c r="B143" s="445"/>
      <c r="C143" s="155"/>
      <c r="D143" s="154"/>
      <c r="E143" s="429"/>
      <c r="F143" s="430"/>
      <c r="G143" s="156"/>
      <c r="H143" s="123"/>
      <c r="I143" s="123"/>
      <c r="J143" s="153"/>
      <c r="K143" s="123"/>
      <c r="L143" s="123"/>
      <c r="M143" s="153"/>
      <c r="N143" s="156"/>
      <c r="O143" s="157"/>
      <c r="P143" s="125"/>
      <c r="Q143" s="443"/>
      <c r="R143" s="444"/>
      <c r="S143" s="129"/>
      <c r="T143" s="442"/>
      <c r="U143" s="442"/>
    </row>
    <row r="144" spans="1:21" ht="15.6" customHeight="1">
      <c r="A144" s="308"/>
      <c r="B144" s="445"/>
      <c r="C144" s="155"/>
      <c r="D144" s="154"/>
      <c r="E144" s="429"/>
      <c r="F144" s="430"/>
      <c r="G144" s="156"/>
      <c r="H144" s="123"/>
      <c r="I144" s="123"/>
      <c r="J144" s="153"/>
      <c r="K144" s="123"/>
      <c r="L144" s="123"/>
      <c r="M144" s="153"/>
      <c r="N144" s="156"/>
      <c r="O144" s="157"/>
      <c r="P144" s="125"/>
      <c r="Q144" s="443"/>
      <c r="R144" s="444"/>
      <c r="S144" s="129"/>
      <c r="T144" s="442"/>
      <c r="U144" s="442"/>
    </row>
    <row r="145" spans="1:21" ht="15.6" customHeight="1">
      <c r="A145" s="308"/>
      <c r="B145" s="445"/>
      <c r="C145" s="155"/>
      <c r="D145" s="154"/>
      <c r="E145" s="429"/>
      <c r="F145" s="430"/>
      <c r="G145" s="156"/>
      <c r="H145" s="123"/>
      <c r="I145" s="123"/>
      <c r="J145" s="153"/>
      <c r="K145" s="123"/>
      <c r="L145" s="123"/>
      <c r="M145" s="153"/>
      <c r="N145" s="156"/>
      <c r="O145" s="157"/>
      <c r="P145" s="125"/>
      <c r="Q145" s="443"/>
      <c r="R145" s="444"/>
      <c r="S145" s="129"/>
      <c r="T145" s="442"/>
      <c r="U145" s="442"/>
    </row>
    <row r="146" spans="1:21" ht="15.6" customHeight="1">
      <c r="A146" s="308"/>
      <c r="B146" s="445"/>
      <c r="C146" s="155"/>
      <c r="D146" s="154"/>
      <c r="E146" s="429"/>
      <c r="F146" s="430"/>
      <c r="G146" s="156"/>
      <c r="H146" s="123"/>
      <c r="I146" s="123"/>
      <c r="J146" s="153"/>
      <c r="K146" s="123"/>
      <c r="L146" s="123"/>
      <c r="M146" s="153"/>
      <c r="N146" s="156"/>
      <c r="O146" s="157"/>
      <c r="P146" s="125"/>
      <c r="Q146" s="443"/>
      <c r="R146" s="444"/>
      <c r="S146" s="129"/>
      <c r="T146" s="442"/>
      <c r="U146" s="442"/>
    </row>
    <row r="147" spans="1:21" ht="15.6" customHeight="1">
      <c r="A147" s="308"/>
      <c r="B147" s="445"/>
      <c r="C147" s="155"/>
      <c r="D147" s="154"/>
      <c r="E147" s="429"/>
      <c r="F147" s="430"/>
      <c r="G147" s="156"/>
      <c r="H147" s="123"/>
      <c r="I147" s="123"/>
      <c r="J147" s="153"/>
      <c r="K147" s="123"/>
      <c r="L147" s="123"/>
      <c r="M147" s="153"/>
      <c r="N147" s="156"/>
      <c r="O147" s="157"/>
      <c r="P147" s="125"/>
      <c r="Q147" s="443"/>
      <c r="R147" s="444"/>
      <c r="S147" s="129"/>
      <c r="T147" s="442"/>
      <c r="U147" s="442"/>
    </row>
    <row r="148" spans="1:21" ht="15.6" customHeight="1">
      <c r="A148" s="308"/>
      <c r="B148" s="445"/>
      <c r="C148" s="155"/>
      <c r="D148" s="154"/>
      <c r="E148" s="429"/>
      <c r="F148" s="430"/>
      <c r="G148" s="156"/>
      <c r="H148" s="123"/>
      <c r="I148" s="123"/>
      <c r="J148" s="153"/>
      <c r="K148" s="123"/>
      <c r="L148" s="123"/>
      <c r="M148" s="153"/>
      <c r="N148" s="156"/>
      <c r="O148" s="157"/>
      <c r="P148" s="125"/>
      <c r="Q148" s="443"/>
      <c r="R148" s="444"/>
      <c r="S148" s="129"/>
      <c r="T148" s="442"/>
      <c r="U148" s="442"/>
    </row>
    <row r="149" spans="1:21" ht="15.6" customHeight="1">
      <c r="A149" s="308"/>
      <c r="B149" s="445"/>
      <c r="C149" s="155"/>
      <c r="D149" s="154"/>
      <c r="E149" s="429"/>
      <c r="F149" s="430"/>
      <c r="G149" s="156"/>
      <c r="H149" s="123"/>
      <c r="I149" s="123"/>
      <c r="J149" s="153"/>
      <c r="K149" s="123"/>
      <c r="L149" s="123"/>
      <c r="M149" s="153"/>
      <c r="N149" s="156"/>
      <c r="O149" s="157"/>
      <c r="P149" s="125"/>
      <c r="Q149" s="443"/>
      <c r="R149" s="444"/>
      <c r="S149" s="129"/>
      <c r="T149" s="442"/>
      <c r="U149" s="442"/>
    </row>
    <row r="150" spans="1:21" ht="15.6" customHeight="1">
      <c r="A150" s="308"/>
      <c r="B150" s="445"/>
      <c r="C150" s="155"/>
      <c r="D150" s="154"/>
      <c r="E150" s="429"/>
      <c r="F150" s="430"/>
      <c r="G150" s="156"/>
      <c r="H150" s="123"/>
      <c r="I150" s="123"/>
      <c r="J150" s="153"/>
      <c r="K150" s="123"/>
      <c r="L150" s="123"/>
      <c r="M150" s="153"/>
      <c r="N150" s="156"/>
      <c r="O150" s="157"/>
      <c r="P150" s="125"/>
      <c r="Q150" s="443"/>
      <c r="R150" s="444"/>
      <c r="S150" s="129"/>
      <c r="T150" s="442"/>
      <c r="U150" s="442"/>
    </row>
    <row r="151" spans="1:21" ht="15.6" customHeight="1">
      <c r="A151" s="308"/>
      <c r="B151" s="445"/>
      <c r="C151" s="155"/>
      <c r="D151" s="154"/>
      <c r="E151" s="429"/>
      <c r="F151" s="430"/>
      <c r="G151" s="156"/>
      <c r="H151" s="123"/>
      <c r="I151" s="123"/>
      <c r="J151" s="153"/>
      <c r="K151" s="123"/>
      <c r="L151" s="123"/>
      <c r="M151" s="153"/>
      <c r="N151" s="156"/>
      <c r="O151" s="157"/>
      <c r="P151" s="125"/>
      <c r="Q151" s="443"/>
      <c r="R151" s="444"/>
      <c r="S151" s="129"/>
      <c r="T151" s="442"/>
      <c r="U151" s="442"/>
    </row>
    <row r="152" spans="1:21" ht="15.6" customHeight="1">
      <c r="A152" s="308"/>
      <c r="B152" s="445"/>
      <c r="C152" s="155"/>
      <c r="D152" s="154"/>
      <c r="E152" s="429"/>
      <c r="F152" s="430"/>
      <c r="G152" s="156"/>
      <c r="H152" s="123"/>
      <c r="I152" s="123"/>
      <c r="J152" s="153"/>
      <c r="K152" s="123"/>
      <c r="L152" s="123"/>
      <c r="M152" s="153"/>
      <c r="N152" s="156"/>
      <c r="O152" s="157"/>
      <c r="P152" s="125"/>
      <c r="Q152" s="443"/>
      <c r="R152" s="444"/>
      <c r="S152" s="129"/>
      <c r="T152" s="442"/>
      <c r="U152" s="442"/>
    </row>
    <row r="153" spans="1:21" ht="15.6" customHeight="1">
      <c r="A153" s="308"/>
      <c r="B153" s="445"/>
      <c r="C153" s="155"/>
      <c r="D153" s="154"/>
      <c r="E153" s="429"/>
      <c r="F153" s="430"/>
      <c r="G153" s="156"/>
      <c r="H153" s="123"/>
      <c r="I153" s="123"/>
      <c r="J153" s="153"/>
      <c r="K153" s="123"/>
      <c r="L153" s="123"/>
      <c r="M153" s="153"/>
      <c r="N153" s="156"/>
      <c r="O153" s="157"/>
      <c r="P153" s="125"/>
      <c r="Q153" s="443"/>
      <c r="R153" s="444"/>
      <c r="S153" s="129"/>
      <c r="T153" s="442"/>
      <c r="U153" s="442"/>
    </row>
    <row r="154" spans="1:21" ht="15.6" customHeight="1">
      <c r="A154" s="308"/>
      <c r="B154" s="445"/>
      <c r="C154" s="155"/>
      <c r="D154" s="154"/>
      <c r="E154" s="429"/>
      <c r="F154" s="430"/>
      <c r="G154" s="156"/>
      <c r="H154" s="123"/>
      <c r="I154" s="123"/>
      <c r="J154" s="153"/>
      <c r="K154" s="123"/>
      <c r="L154" s="123"/>
      <c r="M154" s="153"/>
      <c r="N154" s="156"/>
      <c r="O154" s="157"/>
      <c r="P154" s="125"/>
      <c r="Q154" s="443"/>
      <c r="R154" s="444"/>
      <c r="S154" s="129"/>
      <c r="T154" s="442"/>
      <c r="U154" s="442"/>
    </row>
    <row r="155" spans="1:21" ht="15.6" customHeight="1">
      <c r="A155" s="308"/>
      <c r="B155" s="445"/>
      <c r="C155" s="155"/>
      <c r="D155" s="154"/>
      <c r="E155" s="429"/>
      <c r="F155" s="430"/>
      <c r="G155" s="156"/>
      <c r="H155" s="123"/>
      <c r="I155" s="123"/>
      <c r="J155" s="153"/>
      <c r="K155" s="123"/>
      <c r="L155" s="123"/>
      <c r="M155" s="153"/>
      <c r="N155" s="156"/>
      <c r="O155" s="157"/>
      <c r="P155" s="125"/>
      <c r="Q155" s="443"/>
      <c r="R155" s="444"/>
      <c r="S155" s="129"/>
      <c r="T155" s="442"/>
      <c r="U155" s="442"/>
    </row>
    <row r="156" spans="1:21" ht="15.6" customHeight="1">
      <c r="A156" s="308"/>
      <c r="B156" s="445"/>
      <c r="C156" s="155"/>
      <c r="D156" s="154"/>
      <c r="E156" s="429"/>
      <c r="F156" s="430"/>
      <c r="G156" s="156"/>
      <c r="H156" s="123"/>
      <c r="I156" s="123"/>
      <c r="J156" s="153"/>
      <c r="K156" s="123"/>
      <c r="L156" s="123"/>
      <c r="M156" s="153"/>
      <c r="N156" s="156"/>
      <c r="O156" s="157"/>
      <c r="P156" s="125"/>
      <c r="Q156" s="443"/>
      <c r="R156" s="444"/>
      <c r="S156" s="129"/>
      <c r="T156" s="442"/>
      <c r="U156" s="442"/>
    </row>
    <row r="157" spans="1:21" ht="15.6" customHeight="1">
      <c r="A157" s="308"/>
      <c r="B157" s="445"/>
      <c r="C157" s="155"/>
      <c r="D157" s="154"/>
      <c r="E157" s="429"/>
      <c r="F157" s="430"/>
      <c r="G157" s="156"/>
      <c r="H157" s="123"/>
      <c r="I157" s="123"/>
      <c r="J157" s="153"/>
      <c r="K157" s="123"/>
      <c r="L157" s="123"/>
      <c r="M157" s="153"/>
      <c r="N157" s="156"/>
      <c r="O157" s="157"/>
      <c r="P157" s="125"/>
      <c r="Q157" s="443"/>
      <c r="R157" s="444"/>
      <c r="S157" s="129"/>
      <c r="T157" s="442"/>
      <c r="U157" s="442"/>
    </row>
    <row r="158" spans="1:21" ht="15.6" customHeight="1">
      <c r="A158" s="308"/>
      <c r="B158" s="445"/>
      <c r="C158" s="155"/>
      <c r="D158" s="154"/>
      <c r="E158" s="429"/>
      <c r="F158" s="430"/>
      <c r="G158" s="156"/>
      <c r="H158" s="123"/>
      <c r="I158" s="123"/>
      <c r="J158" s="153"/>
      <c r="K158" s="123"/>
      <c r="L158" s="123"/>
      <c r="M158" s="153"/>
      <c r="N158" s="156"/>
      <c r="O158" s="157"/>
      <c r="P158" s="125"/>
      <c r="Q158" s="443"/>
      <c r="R158" s="444"/>
      <c r="S158" s="129"/>
      <c r="T158" s="442"/>
      <c r="U158" s="442"/>
    </row>
    <row r="159" spans="1:21" ht="15.6" customHeight="1">
      <c r="A159" s="308"/>
      <c r="B159" s="445"/>
      <c r="C159" s="155"/>
      <c r="D159" s="154"/>
      <c r="E159" s="429"/>
      <c r="F159" s="430"/>
      <c r="G159" s="156"/>
      <c r="H159" s="123"/>
      <c r="I159" s="123"/>
      <c r="J159" s="153"/>
      <c r="K159" s="123"/>
      <c r="L159" s="123"/>
      <c r="M159" s="153"/>
      <c r="N159" s="156"/>
      <c r="O159" s="157"/>
      <c r="P159" s="125"/>
      <c r="Q159" s="443"/>
      <c r="R159" s="444"/>
      <c r="S159" s="129"/>
      <c r="T159" s="442"/>
      <c r="U159" s="442"/>
    </row>
    <row r="160" spans="1:21" ht="15.6" customHeight="1">
      <c r="A160" s="308"/>
      <c r="B160" s="445"/>
      <c r="C160" s="155"/>
      <c r="D160" s="154"/>
      <c r="E160" s="429"/>
      <c r="F160" s="430"/>
      <c r="G160" s="156"/>
      <c r="H160" s="123"/>
      <c r="I160" s="123"/>
      <c r="J160" s="153"/>
      <c r="K160" s="123"/>
      <c r="L160" s="123"/>
      <c r="M160" s="153"/>
      <c r="N160" s="156"/>
      <c r="O160" s="157"/>
      <c r="P160" s="125"/>
      <c r="Q160" s="443"/>
      <c r="R160" s="444"/>
      <c r="S160" s="129"/>
      <c r="T160" s="442"/>
      <c r="U160" s="442"/>
    </row>
    <row r="161" spans="1:27" ht="15.6" customHeight="1">
      <c r="A161" s="308"/>
      <c r="B161" s="445"/>
      <c r="C161" s="155"/>
      <c r="D161" s="154"/>
      <c r="E161" s="429"/>
      <c r="F161" s="430"/>
      <c r="G161" s="156"/>
      <c r="H161" s="123"/>
      <c r="I161" s="123"/>
      <c r="J161" s="153"/>
      <c r="K161" s="123"/>
      <c r="L161" s="123"/>
      <c r="M161" s="153"/>
      <c r="N161" s="156"/>
      <c r="O161" s="157"/>
      <c r="P161" s="125"/>
      <c r="Q161" s="443"/>
      <c r="R161" s="444"/>
      <c r="S161" s="129"/>
      <c r="T161" s="442"/>
      <c r="U161" s="442"/>
    </row>
    <row r="162" spans="1:27" ht="15.6" customHeight="1">
      <c r="A162" s="308"/>
      <c r="B162" s="445"/>
      <c r="C162" s="155"/>
      <c r="D162" s="154"/>
      <c r="E162" s="429"/>
      <c r="F162" s="430"/>
      <c r="G162" s="156"/>
      <c r="H162" s="123"/>
      <c r="I162" s="123"/>
      <c r="J162" s="153"/>
      <c r="K162" s="123"/>
      <c r="L162" s="123"/>
      <c r="M162" s="153"/>
      <c r="N162" s="156"/>
      <c r="O162" s="157"/>
      <c r="P162" s="125"/>
      <c r="Q162" s="443"/>
      <c r="R162" s="444"/>
      <c r="S162" s="129"/>
      <c r="T162" s="442"/>
      <c r="U162" s="442"/>
    </row>
    <row r="163" spans="1:27" ht="15.6" customHeight="1">
      <c r="A163" s="308"/>
      <c r="B163" s="445"/>
      <c r="C163" s="155"/>
      <c r="D163" s="154"/>
      <c r="E163" s="429"/>
      <c r="F163" s="430"/>
      <c r="G163" s="156"/>
      <c r="H163" s="123"/>
      <c r="I163" s="123"/>
      <c r="J163" s="153"/>
      <c r="K163" s="123"/>
      <c r="L163" s="123"/>
      <c r="M163" s="153"/>
      <c r="N163" s="156"/>
      <c r="O163" s="157"/>
      <c r="P163" s="125"/>
      <c r="Q163" s="443"/>
      <c r="R163" s="444"/>
      <c r="S163" s="129"/>
      <c r="T163" s="442"/>
      <c r="U163" s="442"/>
    </row>
    <row r="164" spans="1:27" ht="15.6" customHeight="1">
      <c r="A164" s="308"/>
      <c r="B164" s="445"/>
      <c r="C164" s="155"/>
      <c r="D164" s="154"/>
      <c r="E164" s="429"/>
      <c r="F164" s="430"/>
      <c r="G164" s="156"/>
      <c r="H164" s="123"/>
      <c r="I164" s="123"/>
      <c r="J164" s="153"/>
      <c r="K164" s="123"/>
      <c r="L164" s="123"/>
      <c r="M164" s="153"/>
      <c r="N164" s="156"/>
      <c r="O164" s="157"/>
      <c r="P164" s="125"/>
      <c r="Q164" s="443"/>
      <c r="R164" s="444"/>
      <c r="S164" s="129"/>
      <c r="T164" s="442"/>
      <c r="U164" s="442"/>
    </row>
    <row r="165" spans="1:27" ht="15.6" customHeight="1">
      <c r="A165" s="308"/>
      <c r="B165" s="445"/>
      <c r="C165" s="155"/>
      <c r="D165" s="154"/>
      <c r="E165" s="429"/>
      <c r="F165" s="430"/>
      <c r="G165" s="156"/>
      <c r="H165" s="123"/>
      <c r="I165" s="123"/>
      <c r="J165" s="153"/>
      <c r="K165" s="123"/>
      <c r="L165" s="123"/>
      <c r="M165" s="153"/>
      <c r="N165" s="156"/>
      <c r="O165" s="157"/>
      <c r="P165" s="125"/>
      <c r="Q165" s="443"/>
      <c r="R165" s="444"/>
      <c r="S165" s="129"/>
      <c r="T165" s="442"/>
      <c r="U165" s="442"/>
    </row>
    <row r="166" spans="1:27" ht="15.6" customHeight="1">
      <c r="A166" s="308"/>
      <c r="B166" s="445"/>
      <c r="C166" s="155"/>
      <c r="D166" s="154"/>
      <c r="E166" s="429"/>
      <c r="F166" s="430"/>
      <c r="G166" s="156"/>
      <c r="H166" s="123"/>
      <c r="I166" s="123"/>
      <c r="J166" s="153"/>
      <c r="K166" s="123"/>
      <c r="L166" s="123"/>
      <c r="M166" s="153"/>
      <c r="N166" s="156"/>
      <c r="O166" s="157"/>
      <c r="P166" s="125"/>
      <c r="Q166" s="443"/>
      <c r="R166" s="444"/>
      <c r="S166" s="129"/>
      <c r="T166" s="442"/>
      <c r="U166" s="442"/>
    </row>
    <row r="167" spans="1:27">
      <c r="R167" s="301" t="str">
        <f>IF('4. Kulrør'!A190&lt;&gt;"","Fortsættes","")</f>
        <v/>
      </c>
      <c r="S167" s="301"/>
      <c r="T167" s="301"/>
      <c r="U167" s="301"/>
    </row>
    <row r="168" spans="1:27">
      <c r="M168" s="2"/>
      <c r="N168" s="2"/>
      <c r="O168" s="2"/>
      <c r="P168" s="2"/>
      <c r="Q168" s="2"/>
      <c r="R168" s="56"/>
      <c r="S168" s="457"/>
      <c r="T168" s="457"/>
      <c r="U168" s="457"/>
    </row>
    <row r="169" spans="1:27" ht="24.75" customHeight="1">
      <c r="A169" s="307" t="s">
        <v>101</v>
      </c>
      <c r="B169" s="307"/>
      <c r="C169" s="307"/>
      <c r="D169" s="307"/>
      <c r="E169" s="307"/>
      <c r="F169" s="307"/>
      <c r="G169" s="307"/>
      <c r="H169" s="307"/>
      <c r="I169" s="307"/>
      <c r="J169" s="307"/>
      <c r="K169" s="307"/>
      <c r="L169" s="307"/>
      <c r="M169" s="307"/>
      <c r="N169" s="307"/>
      <c r="O169" s="307"/>
      <c r="P169" s="307"/>
      <c r="Q169" s="307"/>
      <c r="R169" s="307"/>
      <c r="S169" s="307"/>
      <c r="T169" s="307"/>
      <c r="U169" s="307"/>
      <c r="W169" s="2"/>
      <c r="X169" s="2"/>
      <c r="Y169" s="2"/>
      <c r="AA169" s="2"/>
    </row>
    <row r="170" spans="1:27" ht="13.5" customHeight="1">
      <c r="A170" s="458"/>
      <c r="B170" s="458"/>
      <c r="C170" s="458"/>
      <c r="D170" s="458"/>
      <c r="E170" s="458"/>
      <c r="F170" s="458"/>
      <c r="G170" s="458"/>
      <c r="H170" s="458"/>
      <c r="I170" s="458"/>
      <c r="J170" s="458"/>
      <c r="K170" s="458"/>
      <c r="L170" s="458"/>
      <c r="M170" s="458"/>
      <c r="N170" s="458"/>
      <c r="O170" s="458"/>
      <c r="P170" s="458"/>
      <c r="Q170" s="458"/>
      <c r="R170" s="458"/>
      <c r="S170" s="458"/>
      <c r="T170" s="458"/>
      <c r="U170" s="458"/>
      <c r="W170" s="2"/>
      <c r="X170" s="2"/>
      <c r="Y170" s="2"/>
      <c r="AA170" s="2"/>
    </row>
    <row r="171" spans="1:27" ht="24.75" customHeight="1">
      <c r="A171" s="12" t="s">
        <v>0</v>
      </c>
      <c r="B171" s="332" t="str">
        <f>IF('1. Vejledning'!$B$22="","",'1. Vejledning'!$B$22)</f>
        <v/>
      </c>
      <c r="C171" s="332"/>
      <c r="D171" s="332"/>
      <c r="E171" s="332"/>
      <c r="F171" s="41"/>
      <c r="G171" s="41"/>
      <c r="H171" s="119"/>
      <c r="I171" s="119"/>
      <c r="J171" s="85"/>
      <c r="K171" s="43"/>
      <c r="L171" s="85"/>
      <c r="M171" s="417" t="s">
        <v>55</v>
      </c>
      <c r="N171" s="417"/>
      <c r="O171" s="417"/>
      <c r="P171" s="350" t="str">
        <f>IF('1. Vejledning'!$Q$22="","",'1. Vejledning'!$Q$22)</f>
        <v/>
      </c>
      <c r="Q171" s="350"/>
      <c r="R171" s="350"/>
      <c r="S171" s="350"/>
      <c r="T171" s="350"/>
      <c r="U171" s="14"/>
      <c r="W171" s="2"/>
      <c r="X171" s="2"/>
      <c r="Y171" s="2"/>
      <c r="AA171" s="2"/>
    </row>
    <row r="172" spans="1:27" ht="24.75" customHeight="1">
      <c r="A172" s="15" t="s">
        <v>46</v>
      </c>
      <c r="B172" s="311" t="str">
        <f>IF('1. Vejledning'!$B$23="","",'1. Vejledning'!$B$23)</f>
        <v/>
      </c>
      <c r="C172" s="311"/>
      <c r="D172" s="311"/>
      <c r="E172" s="311"/>
      <c r="F172" s="278" t="s">
        <v>44</v>
      </c>
      <c r="G172" s="278"/>
      <c r="H172" s="278"/>
      <c r="I172" s="278"/>
      <c r="J172" s="278"/>
      <c r="K172" s="299" t="str">
        <f>IF('1. Vejledning'!$K$23="","",'1. Vejledning'!$K$23)</f>
        <v/>
      </c>
      <c r="L172" s="299"/>
      <c r="M172" s="299"/>
      <c r="N172" s="299"/>
      <c r="O172" s="299"/>
      <c r="P172" s="299"/>
      <c r="Q172" s="299"/>
      <c r="R172" s="299"/>
      <c r="S172" s="299"/>
      <c r="T172" s="299"/>
      <c r="U172" s="88"/>
      <c r="W172" s="2"/>
      <c r="X172" s="2"/>
      <c r="Y172" s="2"/>
      <c r="AA172" s="2"/>
    </row>
    <row r="173" spans="1:27" ht="24.75" customHeight="1">
      <c r="A173" s="15" t="s">
        <v>1</v>
      </c>
      <c r="B173" s="299" t="str">
        <f>IF('1. Vejledning'!$B$24="","",'1. Vejledning'!$B$24)</f>
        <v/>
      </c>
      <c r="C173" s="299"/>
      <c r="D173" s="299"/>
      <c r="E173" s="299"/>
      <c r="F173" s="299"/>
      <c r="G173" s="299"/>
      <c r="H173" s="299"/>
      <c r="I173" s="299"/>
      <c r="J173" s="299"/>
      <c r="K173" s="299"/>
      <c r="L173" s="299"/>
      <c r="M173" s="299"/>
      <c r="N173" s="299"/>
      <c r="O173" s="299"/>
      <c r="P173" s="299"/>
      <c r="Q173" s="299"/>
      <c r="R173" s="299"/>
      <c r="S173" s="299"/>
      <c r="T173" s="299"/>
      <c r="U173" s="88"/>
      <c r="W173" s="2"/>
      <c r="X173" s="2"/>
      <c r="Y173" s="2"/>
      <c r="AA173" s="2"/>
    </row>
    <row r="174" spans="1:27" ht="13.5" thickBot="1">
      <c r="A174" s="10"/>
      <c r="B174" s="35"/>
      <c r="C174" s="35"/>
      <c r="D174" s="35"/>
      <c r="E174" s="35"/>
      <c r="F174" s="35"/>
      <c r="G174" s="35"/>
      <c r="H174" s="35"/>
      <c r="I174" s="35"/>
      <c r="J174" s="35"/>
      <c r="K174" s="35"/>
      <c r="L174" s="35"/>
      <c r="M174" s="35"/>
      <c r="N174" s="35"/>
      <c r="O174" s="35"/>
      <c r="P174" s="35"/>
      <c r="Q174" s="35"/>
      <c r="R174" s="35"/>
      <c r="S174" s="35"/>
      <c r="T174" s="35"/>
      <c r="U174" s="11"/>
      <c r="W174" s="2"/>
      <c r="X174" s="2"/>
      <c r="Y174" s="2"/>
      <c r="AA174" s="2"/>
    </row>
    <row r="175" spans="1:27" ht="13.5" thickTop="1">
      <c r="A175" s="23"/>
      <c r="B175" s="25"/>
      <c r="C175" s="25"/>
      <c r="D175" s="25"/>
      <c r="E175" s="25"/>
      <c r="F175" s="25"/>
      <c r="G175" s="25"/>
      <c r="H175" s="25"/>
      <c r="I175" s="25"/>
      <c r="J175" s="25"/>
      <c r="K175" s="25"/>
      <c r="L175" s="25"/>
      <c r="M175" s="25"/>
      <c r="N175" s="25"/>
      <c r="O175" s="25"/>
      <c r="P175" s="25"/>
      <c r="Q175" s="25"/>
      <c r="R175" s="25"/>
      <c r="S175" s="25"/>
      <c r="T175" s="25"/>
      <c r="U175" s="32"/>
      <c r="W175" s="2"/>
      <c r="X175" s="2"/>
      <c r="Y175" s="2"/>
      <c r="AA175" s="2"/>
    </row>
    <row r="176" spans="1:27">
      <c r="A176" s="81"/>
      <c r="B176" s="82"/>
      <c r="C176" s="83"/>
      <c r="D176" s="83"/>
      <c r="E176" s="83"/>
      <c r="F176" s="83"/>
      <c r="G176" s="459" t="s">
        <v>28</v>
      </c>
      <c r="H176" s="460"/>
      <c r="I176" s="460"/>
      <c r="J176" s="460"/>
      <c r="K176" s="460"/>
      <c r="L176" s="460"/>
      <c r="M176" s="461"/>
      <c r="N176" s="459" t="s">
        <v>74</v>
      </c>
      <c r="O176" s="461"/>
      <c r="P176" s="459" t="s">
        <v>45</v>
      </c>
      <c r="Q176" s="460"/>
      <c r="R176" s="460"/>
      <c r="S176" s="460"/>
      <c r="T176" s="460"/>
      <c r="U176" s="462"/>
      <c r="W176" s="2"/>
      <c r="X176" s="2"/>
      <c r="Y176" s="2"/>
      <c r="AA176" s="2"/>
    </row>
    <row r="177" spans="1:27" ht="12.75" customHeight="1">
      <c r="A177" s="383" t="s">
        <v>96</v>
      </c>
      <c r="B177" s="384"/>
      <c r="C177" s="434" t="s">
        <v>5</v>
      </c>
      <c r="D177" s="437" t="s">
        <v>119</v>
      </c>
      <c r="E177" s="358" t="s">
        <v>6</v>
      </c>
      <c r="F177" s="431"/>
      <c r="G177" s="440" t="s">
        <v>50</v>
      </c>
      <c r="H177" s="441" t="s">
        <v>25</v>
      </c>
      <c r="I177" s="441" t="s">
        <v>51</v>
      </c>
      <c r="J177" s="441" t="s">
        <v>26</v>
      </c>
      <c r="K177" s="441" t="s">
        <v>27</v>
      </c>
      <c r="L177" s="441" t="s">
        <v>57</v>
      </c>
      <c r="M177" s="447" t="str">
        <f>IF(M$32="","",M$32)</f>
        <v/>
      </c>
      <c r="N177" s="448" t="s">
        <v>75</v>
      </c>
      <c r="O177" s="447" t="str">
        <f>IF(O$32="","",O$32)</f>
        <v/>
      </c>
      <c r="P177" s="451" t="s">
        <v>98</v>
      </c>
      <c r="Q177" s="463" t="s">
        <v>99</v>
      </c>
      <c r="R177" s="464"/>
      <c r="S177" s="454" t="s">
        <v>100</v>
      </c>
      <c r="T177" s="456" t="s">
        <v>49</v>
      </c>
      <c r="U177" s="456"/>
      <c r="W177" s="2"/>
      <c r="X177" s="2"/>
      <c r="Y177" s="2"/>
      <c r="AA177" s="2"/>
    </row>
    <row r="178" spans="1:27">
      <c r="A178" s="277"/>
      <c r="B178" s="279"/>
      <c r="C178" s="435"/>
      <c r="D178" s="438"/>
      <c r="E178" s="346"/>
      <c r="F178" s="432"/>
      <c r="G178" s="440"/>
      <c r="H178" s="441"/>
      <c r="I178" s="441"/>
      <c r="J178" s="441"/>
      <c r="K178" s="441"/>
      <c r="L178" s="441"/>
      <c r="M178" s="447"/>
      <c r="N178" s="449"/>
      <c r="O178" s="447"/>
      <c r="P178" s="452"/>
      <c r="Q178" s="465"/>
      <c r="R178" s="466"/>
      <c r="S178" s="455"/>
      <c r="T178" s="456"/>
      <c r="U178" s="456"/>
    </row>
    <row r="179" spans="1:27">
      <c r="A179" s="277"/>
      <c r="B179" s="279"/>
      <c r="C179" s="435"/>
      <c r="D179" s="438"/>
      <c r="E179" s="346"/>
      <c r="F179" s="432"/>
      <c r="G179" s="440"/>
      <c r="H179" s="441"/>
      <c r="I179" s="441"/>
      <c r="J179" s="441"/>
      <c r="K179" s="441"/>
      <c r="L179" s="441"/>
      <c r="M179" s="447"/>
      <c r="N179" s="449"/>
      <c r="O179" s="447"/>
      <c r="P179" s="452"/>
      <c r="Q179" s="465"/>
      <c r="R179" s="466"/>
      <c r="S179" s="455"/>
      <c r="T179" s="456"/>
      <c r="U179" s="456"/>
    </row>
    <row r="180" spans="1:27">
      <c r="A180" s="277"/>
      <c r="B180" s="279"/>
      <c r="C180" s="435"/>
      <c r="D180" s="438"/>
      <c r="E180" s="346"/>
      <c r="F180" s="432"/>
      <c r="G180" s="440"/>
      <c r="H180" s="441"/>
      <c r="I180" s="441"/>
      <c r="J180" s="441"/>
      <c r="K180" s="441"/>
      <c r="L180" s="441"/>
      <c r="M180" s="447"/>
      <c r="N180" s="449"/>
      <c r="O180" s="447"/>
      <c r="P180" s="452"/>
      <c r="Q180" s="465"/>
      <c r="R180" s="466"/>
      <c r="S180" s="455"/>
      <c r="T180" s="456"/>
      <c r="U180" s="456"/>
    </row>
    <row r="181" spans="1:27">
      <c r="A181" s="277"/>
      <c r="B181" s="279"/>
      <c r="C181" s="435"/>
      <c r="D181" s="438"/>
      <c r="E181" s="346"/>
      <c r="F181" s="432"/>
      <c r="G181" s="440"/>
      <c r="H181" s="441"/>
      <c r="I181" s="441"/>
      <c r="J181" s="441"/>
      <c r="K181" s="441"/>
      <c r="L181" s="441"/>
      <c r="M181" s="447"/>
      <c r="N181" s="449"/>
      <c r="O181" s="447"/>
      <c r="P181" s="452"/>
      <c r="Q181" s="465"/>
      <c r="R181" s="466"/>
      <c r="S181" s="455"/>
      <c r="T181" s="456"/>
      <c r="U181" s="456"/>
    </row>
    <row r="182" spans="1:27">
      <c r="A182" s="277"/>
      <c r="B182" s="279"/>
      <c r="C182" s="435"/>
      <c r="D182" s="438"/>
      <c r="E182" s="346"/>
      <c r="F182" s="432"/>
      <c r="G182" s="440"/>
      <c r="H182" s="441"/>
      <c r="I182" s="441"/>
      <c r="J182" s="441"/>
      <c r="K182" s="441"/>
      <c r="L182" s="441"/>
      <c r="M182" s="447"/>
      <c r="N182" s="449"/>
      <c r="O182" s="447"/>
      <c r="P182" s="452"/>
      <c r="Q182" s="465"/>
      <c r="R182" s="466"/>
      <c r="S182" s="455"/>
      <c r="T182" s="456"/>
      <c r="U182" s="456"/>
    </row>
    <row r="183" spans="1:27">
      <c r="A183" s="277"/>
      <c r="B183" s="279"/>
      <c r="C183" s="435"/>
      <c r="D183" s="438"/>
      <c r="E183" s="346"/>
      <c r="F183" s="432"/>
      <c r="G183" s="440"/>
      <c r="H183" s="441"/>
      <c r="I183" s="441"/>
      <c r="J183" s="441"/>
      <c r="K183" s="441"/>
      <c r="L183" s="441"/>
      <c r="M183" s="447"/>
      <c r="N183" s="449"/>
      <c r="O183" s="447"/>
      <c r="P183" s="452"/>
      <c r="Q183" s="465"/>
      <c r="R183" s="466"/>
      <c r="S183" s="455"/>
      <c r="T183" s="456"/>
      <c r="U183" s="456"/>
    </row>
    <row r="184" spans="1:27">
      <c r="A184" s="277"/>
      <c r="B184" s="279"/>
      <c r="C184" s="435"/>
      <c r="D184" s="438"/>
      <c r="E184" s="346"/>
      <c r="F184" s="432"/>
      <c r="G184" s="440"/>
      <c r="H184" s="441"/>
      <c r="I184" s="441"/>
      <c r="J184" s="441"/>
      <c r="K184" s="441"/>
      <c r="L184" s="441"/>
      <c r="M184" s="447"/>
      <c r="N184" s="449"/>
      <c r="O184" s="447"/>
      <c r="P184" s="452"/>
      <c r="Q184" s="465"/>
      <c r="R184" s="466"/>
      <c r="S184" s="455"/>
      <c r="T184" s="456"/>
      <c r="U184" s="456"/>
    </row>
    <row r="185" spans="1:27">
      <c r="A185" s="277"/>
      <c r="B185" s="279"/>
      <c r="C185" s="435"/>
      <c r="D185" s="438"/>
      <c r="E185" s="346"/>
      <c r="F185" s="432"/>
      <c r="G185" s="440"/>
      <c r="H185" s="441"/>
      <c r="I185" s="441"/>
      <c r="J185" s="441"/>
      <c r="K185" s="441"/>
      <c r="L185" s="441"/>
      <c r="M185" s="447"/>
      <c r="N185" s="449"/>
      <c r="O185" s="447"/>
      <c r="P185" s="452"/>
      <c r="Q185" s="465"/>
      <c r="R185" s="466"/>
      <c r="S185" s="455"/>
      <c r="T185" s="456"/>
      <c r="U185" s="456"/>
    </row>
    <row r="186" spans="1:27">
      <c r="A186" s="277"/>
      <c r="B186" s="279"/>
      <c r="C186" s="435"/>
      <c r="D186" s="438"/>
      <c r="E186" s="346"/>
      <c r="F186" s="432"/>
      <c r="G186" s="440"/>
      <c r="H186" s="441"/>
      <c r="I186" s="441"/>
      <c r="J186" s="441"/>
      <c r="K186" s="441"/>
      <c r="L186" s="441"/>
      <c r="M186" s="447"/>
      <c r="N186" s="449"/>
      <c r="O186" s="447"/>
      <c r="P186" s="452"/>
      <c r="Q186" s="465"/>
      <c r="R186" s="466"/>
      <c r="S186" s="455"/>
      <c r="T186" s="456"/>
      <c r="U186" s="456"/>
    </row>
    <row r="187" spans="1:27">
      <c r="A187" s="277"/>
      <c r="B187" s="279"/>
      <c r="C187" s="435"/>
      <c r="D187" s="438"/>
      <c r="E187" s="346"/>
      <c r="F187" s="432"/>
      <c r="G187" s="440"/>
      <c r="H187" s="441"/>
      <c r="I187" s="441"/>
      <c r="J187" s="441"/>
      <c r="K187" s="441"/>
      <c r="L187" s="441"/>
      <c r="M187" s="447"/>
      <c r="N187" s="449"/>
      <c r="O187" s="447"/>
      <c r="P187" s="452"/>
      <c r="Q187" s="465"/>
      <c r="R187" s="466"/>
      <c r="S187" s="455"/>
      <c r="T187" s="456"/>
      <c r="U187" s="456"/>
    </row>
    <row r="188" spans="1:27" ht="12.75" customHeight="1">
      <c r="A188" s="277"/>
      <c r="B188" s="279"/>
      <c r="C188" s="435"/>
      <c r="D188" s="438"/>
      <c r="E188" s="346"/>
      <c r="F188" s="432"/>
      <c r="G188" s="440"/>
      <c r="H188" s="441"/>
      <c r="I188" s="441"/>
      <c r="J188" s="441"/>
      <c r="K188" s="441"/>
      <c r="L188" s="441"/>
      <c r="M188" s="447"/>
      <c r="N188" s="449"/>
      <c r="O188" s="447"/>
      <c r="P188" s="452"/>
      <c r="Q188" s="465"/>
      <c r="R188" s="466"/>
      <c r="S188" s="455"/>
      <c r="T188" s="456"/>
      <c r="U188" s="456"/>
    </row>
    <row r="189" spans="1:27" ht="18.75" customHeight="1">
      <c r="A189" s="385"/>
      <c r="B189" s="386"/>
      <c r="C189" s="436"/>
      <c r="D189" s="439"/>
      <c r="E189" s="348"/>
      <c r="F189" s="433"/>
      <c r="G189" s="440"/>
      <c r="H189" s="441"/>
      <c r="I189" s="441"/>
      <c r="J189" s="441"/>
      <c r="K189" s="441"/>
      <c r="L189" s="441"/>
      <c r="M189" s="447"/>
      <c r="N189" s="450"/>
      <c r="O189" s="447"/>
      <c r="P189" s="453"/>
      <c r="Q189" s="467"/>
      <c r="R189" s="468"/>
      <c r="S189" s="455"/>
      <c r="T189" s="456"/>
      <c r="U189" s="456"/>
    </row>
    <row r="190" spans="1:27" ht="15" customHeight="1">
      <c r="A190" s="308"/>
      <c r="B190" s="445"/>
      <c r="C190" s="155"/>
      <c r="D190" s="154"/>
      <c r="E190" s="429"/>
      <c r="F190" s="430"/>
      <c r="G190" s="156"/>
      <c r="H190" s="123"/>
      <c r="I190" s="123"/>
      <c r="J190" s="153"/>
      <c r="K190" s="123"/>
      <c r="L190" s="123"/>
      <c r="M190" s="153"/>
      <c r="N190" s="156"/>
      <c r="O190" s="157"/>
      <c r="P190" s="125"/>
      <c r="Q190" s="446"/>
      <c r="R190" s="444"/>
      <c r="S190" s="129"/>
      <c r="T190" s="442"/>
      <c r="U190" s="442"/>
    </row>
    <row r="191" spans="1:27" ht="15" customHeight="1">
      <c r="A191" s="308"/>
      <c r="B191" s="445"/>
      <c r="C191" s="155"/>
      <c r="D191" s="154"/>
      <c r="E191" s="429"/>
      <c r="F191" s="430"/>
      <c r="G191" s="156"/>
      <c r="H191" s="123"/>
      <c r="I191" s="123"/>
      <c r="J191" s="153"/>
      <c r="K191" s="123"/>
      <c r="L191" s="123"/>
      <c r="M191" s="153"/>
      <c r="N191" s="156"/>
      <c r="O191" s="157"/>
      <c r="P191" s="125"/>
      <c r="Q191" s="446"/>
      <c r="R191" s="444"/>
      <c r="S191" s="129"/>
      <c r="T191" s="442"/>
      <c r="U191" s="442"/>
    </row>
    <row r="192" spans="1:27" ht="15.6" customHeight="1">
      <c r="A192" s="308"/>
      <c r="B192" s="445"/>
      <c r="C192" s="155"/>
      <c r="D192" s="154"/>
      <c r="E192" s="429"/>
      <c r="F192" s="430"/>
      <c r="G192" s="156"/>
      <c r="H192" s="123"/>
      <c r="I192" s="123"/>
      <c r="J192" s="153"/>
      <c r="K192" s="123"/>
      <c r="L192" s="123"/>
      <c r="M192" s="153"/>
      <c r="N192" s="156"/>
      <c r="O192" s="157"/>
      <c r="P192" s="125"/>
      <c r="Q192" s="446"/>
      <c r="R192" s="444"/>
      <c r="S192" s="129"/>
      <c r="T192" s="442"/>
      <c r="U192" s="442"/>
    </row>
    <row r="193" spans="1:21" ht="15.6" customHeight="1">
      <c r="A193" s="308"/>
      <c r="B193" s="445"/>
      <c r="C193" s="155"/>
      <c r="D193" s="154"/>
      <c r="E193" s="429"/>
      <c r="F193" s="430"/>
      <c r="G193" s="156"/>
      <c r="H193" s="123"/>
      <c r="I193" s="123"/>
      <c r="J193" s="153"/>
      <c r="K193" s="123"/>
      <c r="L193" s="123"/>
      <c r="M193" s="153"/>
      <c r="N193" s="156"/>
      <c r="O193" s="157"/>
      <c r="P193" s="125"/>
      <c r="Q193" s="446"/>
      <c r="R193" s="444"/>
      <c r="S193" s="129"/>
      <c r="T193" s="442"/>
      <c r="U193" s="442"/>
    </row>
    <row r="194" spans="1:21" ht="15.6" customHeight="1">
      <c r="A194" s="308"/>
      <c r="B194" s="445"/>
      <c r="C194" s="155"/>
      <c r="D194" s="154"/>
      <c r="E194" s="429"/>
      <c r="F194" s="430"/>
      <c r="G194" s="156"/>
      <c r="H194" s="123"/>
      <c r="I194" s="123"/>
      <c r="J194" s="153"/>
      <c r="K194" s="123"/>
      <c r="L194" s="123"/>
      <c r="M194" s="153"/>
      <c r="N194" s="156"/>
      <c r="O194" s="157"/>
      <c r="P194" s="125"/>
      <c r="Q194" s="446"/>
      <c r="R194" s="444"/>
      <c r="S194" s="129"/>
      <c r="T194" s="442"/>
      <c r="U194" s="442"/>
    </row>
    <row r="195" spans="1:21" ht="15.6" customHeight="1">
      <c r="A195" s="308"/>
      <c r="B195" s="445"/>
      <c r="C195" s="155"/>
      <c r="D195" s="154"/>
      <c r="E195" s="429"/>
      <c r="F195" s="430"/>
      <c r="G195" s="156"/>
      <c r="H195" s="123"/>
      <c r="I195" s="123"/>
      <c r="J195" s="153"/>
      <c r="K195" s="123"/>
      <c r="L195" s="123"/>
      <c r="M195" s="153"/>
      <c r="N195" s="156"/>
      <c r="O195" s="157"/>
      <c r="P195" s="125"/>
      <c r="Q195" s="446"/>
      <c r="R195" s="444"/>
      <c r="S195" s="129"/>
      <c r="T195" s="442"/>
      <c r="U195" s="442"/>
    </row>
    <row r="196" spans="1:21" ht="15.6" customHeight="1">
      <c r="A196" s="308"/>
      <c r="B196" s="445"/>
      <c r="C196" s="155"/>
      <c r="D196" s="154"/>
      <c r="E196" s="429"/>
      <c r="F196" s="430"/>
      <c r="G196" s="156"/>
      <c r="H196" s="123"/>
      <c r="I196" s="123"/>
      <c r="J196" s="153"/>
      <c r="K196" s="123"/>
      <c r="L196" s="123"/>
      <c r="M196" s="153"/>
      <c r="N196" s="156"/>
      <c r="O196" s="157"/>
      <c r="P196" s="125"/>
      <c r="Q196" s="446"/>
      <c r="R196" s="444"/>
      <c r="S196" s="129"/>
      <c r="T196" s="442"/>
      <c r="U196" s="442"/>
    </row>
    <row r="197" spans="1:21" ht="15.6" customHeight="1">
      <c r="A197" s="308"/>
      <c r="B197" s="445"/>
      <c r="C197" s="155"/>
      <c r="D197" s="154"/>
      <c r="E197" s="429"/>
      <c r="F197" s="430"/>
      <c r="G197" s="156"/>
      <c r="H197" s="123"/>
      <c r="I197" s="123"/>
      <c r="J197" s="153"/>
      <c r="K197" s="123"/>
      <c r="L197" s="123"/>
      <c r="M197" s="153"/>
      <c r="N197" s="156"/>
      <c r="O197" s="157"/>
      <c r="P197" s="125"/>
      <c r="Q197" s="446"/>
      <c r="R197" s="444"/>
      <c r="S197" s="129"/>
      <c r="T197" s="442"/>
      <c r="U197" s="442"/>
    </row>
    <row r="198" spans="1:21" ht="15.6" customHeight="1">
      <c r="A198" s="308"/>
      <c r="B198" s="445"/>
      <c r="C198" s="155"/>
      <c r="D198" s="154"/>
      <c r="E198" s="429"/>
      <c r="F198" s="430"/>
      <c r="G198" s="156"/>
      <c r="H198" s="123"/>
      <c r="I198" s="123"/>
      <c r="J198" s="153"/>
      <c r="K198" s="123"/>
      <c r="L198" s="123"/>
      <c r="M198" s="153"/>
      <c r="N198" s="156"/>
      <c r="O198" s="157"/>
      <c r="P198" s="125"/>
      <c r="Q198" s="446"/>
      <c r="R198" s="444"/>
      <c r="S198" s="137"/>
      <c r="T198" s="442"/>
      <c r="U198" s="442"/>
    </row>
    <row r="199" spans="1:21" ht="15.6" customHeight="1">
      <c r="A199" s="308"/>
      <c r="B199" s="445"/>
      <c r="C199" s="155"/>
      <c r="D199" s="154"/>
      <c r="E199" s="429"/>
      <c r="F199" s="430"/>
      <c r="G199" s="156"/>
      <c r="H199" s="123"/>
      <c r="I199" s="123"/>
      <c r="J199" s="153"/>
      <c r="K199" s="123"/>
      <c r="L199" s="123"/>
      <c r="M199" s="153"/>
      <c r="N199" s="156"/>
      <c r="O199" s="157"/>
      <c r="P199" s="125"/>
      <c r="Q199" s="446"/>
      <c r="R199" s="444"/>
      <c r="S199" s="129"/>
      <c r="T199" s="442"/>
      <c r="U199" s="442"/>
    </row>
    <row r="200" spans="1:21" ht="15.6" customHeight="1">
      <c r="A200" s="308"/>
      <c r="B200" s="445"/>
      <c r="C200" s="155"/>
      <c r="D200" s="154"/>
      <c r="E200" s="429"/>
      <c r="F200" s="430"/>
      <c r="G200" s="156"/>
      <c r="H200" s="123"/>
      <c r="I200" s="123"/>
      <c r="J200" s="153"/>
      <c r="K200" s="123"/>
      <c r="L200" s="123"/>
      <c r="M200" s="153"/>
      <c r="N200" s="156"/>
      <c r="O200" s="157"/>
      <c r="P200" s="125"/>
      <c r="Q200" s="446"/>
      <c r="R200" s="444"/>
      <c r="S200" s="129"/>
      <c r="T200" s="442"/>
      <c r="U200" s="442"/>
    </row>
    <row r="201" spans="1:21" ht="15.6" customHeight="1">
      <c r="A201" s="308"/>
      <c r="B201" s="445"/>
      <c r="C201" s="155"/>
      <c r="D201" s="154"/>
      <c r="E201" s="429"/>
      <c r="F201" s="430"/>
      <c r="G201" s="156"/>
      <c r="H201" s="123"/>
      <c r="I201" s="123"/>
      <c r="J201" s="153"/>
      <c r="K201" s="123"/>
      <c r="L201" s="123"/>
      <c r="M201" s="153"/>
      <c r="N201" s="156"/>
      <c r="O201" s="157"/>
      <c r="P201" s="125"/>
      <c r="Q201" s="446"/>
      <c r="R201" s="444"/>
      <c r="S201" s="129"/>
      <c r="T201" s="442"/>
      <c r="U201" s="442"/>
    </row>
    <row r="202" spans="1:21" ht="15.6" customHeight="1">
      <c r="A202" s="308"/>
      <c r="B202" s="445"/>
      <c r="C202" s="155"/>
      <c r="D202" s="154"/>
      <c r="E202" s="429"/>
      <c r="F202" s="430"/>
      <c r="G202" s="156"/>
      <c r="H202" s="123"/>
      <c r="I202" s="123"/>
      <c r="J202" s="153"/>
      <c r="K202" s="123"/>
      <c r="L202" s="123"/>
      <c r="M202" s="153"/>
      <c r="N202" s="156"/>
      <c r="O202" s="157"/>
      <c r="P202" s="125"/>
      <c r="Q202" s="446"/>
      <c r="R202" s="444"/>
      <c r="S202" s="129"/>
      <c r="T202" s="442"/>
      <c r="U202" s="442"/>
    </row>
    <row r="203" spans="1:21" ht="15.6" customHeight="1">
      <c r="A203" s="308"/>
      <c r="B203" s="445"/>
      <c r="C203" s="155"/>
      <c r="D203" s="154"/>
      <c r="E203" s="429"/>
      <c r="F203" s="430"/>
      <c r="G203" s="156"/>
      <c r="H203" s="123"/>
      <c r="I203" s="123"/>
      <c r="J203" s="153"/>
      <c r="K203" s="123"/>
      <c r="L203" s="123"/>
      <c r="M203" s="153"/>
      <c r="N203" s="156"/>
      <c r="O203" s="157"/>
      <c r="P203" s="125"/>
      <c r="Q203" s="446"/>
      <c r="R203" s="444"/>
      <c r="S203" s="129"/>
      <c r="T203" s="442"/>
      <c r="U203" s="442"/>
    </row>
    <row r="204" spans="1:21" ht="15.6" customHeight="1">
      <c r="A204" s="308"/>
      <c r="B204" s="445"/>
      <c r="C204" s="155"/>
      <c r="D204" s="154"/>
      <c r="E204" s="429"/>
      <c r="F204" s="430"/>
      <c r="G204" s="156"/>
      <c r="H204" s="123"/>
      <c r="I204" s="123"/>
      <c r="J204" s="153"/>
      <c r="K204" s="123"/>
      <c r="L204" s="123"/>
      <c r="M204" s="153"/>
      <c r="N204" s="156"/>
      <c r="O204" s="157"/>
      <c r="P204" s="125"/>
      <c r="Q204" s="446"/>
      <c r="R204" s="444"/>
      <c r="S204" s="129"/>
      <c r="T204" s="442"/>
      <c r="U204" s="442"/>
    </row>
    <row r="205" spans="1:21" ht="15.6" customHeight="1">
      <c r="A205" s="308"/>
      <c r="B205" s="445"/>
      <c r="C205" s="155"/>
      <c r="D205" s="154"/>
      <c r="E205" s="429"/>
      <c r="F205" s="430"/>
      <c r="G205" s="156"/>
      <c r="H205" s="123"/>
      <c r="I205" s="123"/>
      <c r="J205" s="153"/>
      <c r="K205" s="123"/>
      <c r="L205" s="123"/>
      <c r="M205" s="153"/>
      <c r="N205" s="156"/>
      <c r="O205" s="157"/>
      <c r="P205" s="125"/>
      <c r="Q205" s="446"/>
      <c r="R205" s="444"/>
      <c r="S205" s="129"/>
      <c r="T205" s="442"/>
      <c r="U205" s="442"/>
    </row>
    <row r="206" spans="1:21" ht="15.6" customHeight="1">
      <c r="A206" s="308"/>
      <c r="B206" s="445"/>
      <c r="C206" s="155"/>
      <c r="D206" s="154"/>
      <c r="E206" s="429"/>
      <c r="F206" s="430"/>
      <c r="G206" s="156"/>
      <c r="H206" s="123"/>
      <c r="I206" s="123"/>
      <c r="J206" s="153"/>
      <c r="K206" s="123"/>
      <c r="L206" s="123"/>
      <c r="M206" s="153"/>
      <c r="N206" s="156"/>
      <c r="O206" s="157"/>
      <c r="P206" s="125"/>
      <c r="Q206" s="446"/>
      <c r="R206" s="444"/>
      <c r="S206" s="129"/>
      <c r="T206" s="442"/>
      <c r="U206" s="442"/>
    </row>
    <row r="207" spans="1:21" ht="15.6" customHeight="1">
      <c r="A207" s="308"/>
      <c r="B207" s="445"/>
      <c r="C207" s="155"/>
      <c r="D207" s="154"/>
      <c r="E207" s="429"/>
      <c r="F207" s="430"/>
      <c r="G207" s="156"/>
      <c r="H207" s="123"/>
      <c r="I207" s="123"/>
      <c r="J207" s="153"/>
      <c r="K207" s="123"/>
      <c r="L207" s="123"/>
      <c r="M207" s="153"/>
      <c r="N207" s="156"/>
      <c r="O207" s="157"/>
      <c r="P207" s="125"/>
      <c r="Q207" s="446"/>
      <c r="R207" s="444"/>
      <c r="S207" s="129"/>
      <c r="T207" s="442"/>
      <c r="U207" s="442"/>
    </row>
    <row r="208" spans="1:21" ht="15.6" customHeight="1">
      <c r="A208" s="308"/>
      <c r="B208" s="445"/>
      <c r="C208" s="155"/>
      <c r="D208" s="154"/>
      <c r="E208" s="429"/>
      <c r="F208" s="430"/>
      <c r="G208" s="156"/>
      <c r="H208" s="123"/>
      <c r="I208" s="123"/>
      <c r="J208" s="153"/>
      <c r="K208" s="123"/>
      <c r="L208" s="123"/>
      <c r="M208" s="153"/>
      <c r="N208" s="156"/>
      <c r="O208" s="157"/>
      <c r="P208" s="125"/>
      <c r="Q208" s="446"/>
      <c r="R208" s="444"/>
      <c r="S208" s="129"/>
      <c r="T208" s="442"/>
      <c r="U208" s="442"/>
    </row>
    <row r="209" spans="1:21" ht="15.6" customHeight="1">
      <c r="A209" s="308"/>
      <c r="B209" s="445"/>
      <c r="C209" s="155"/>
      <c r="D209" s="154"/>
      <c r="E209" s="429"/>
      <c r="F209" s="430"/>
      <c r="G209" s="156"/>
      <c r="H209" s="123"/>
      <c r="I209" s="123"/>
      <c r="J209" s="153"/>
      <c r="K209" s="123"/>
      <c r="L209" s="123"/>
      <c r="M209" s="153"/>
      <c r="N209" s="156"/>
      <c r="O209" s="157"/>
      <c r="P209" s="125"/>
      <c r="Q209" s="446"/>
      <c r="R209" s="444"/>
      <c r="S209" s="129"/>
      <c r="T209" s="442"/>
      <c r="U209" s="442"/>
    </row>
    <row r="210" spans="1:21" ht="15.6" customHeight="1">
      <c r="A210" s="308"/>
      <c r="B210" s="445"/>
      <c r="C210" s="155"/>
      <c r="D210" s="154"/>
      <c r="E210" s="429"/>
      <c r="F210" s="430"/>
      <c r="G210" s="156"/>
      <c r="H210" s="123"/>
      <c r="I210" s="123"/>
      <c r="J210" s="153"/>
      <c r="K210" s="123"/>
      <c r="L210" s="123"/>
      <c r="M210" s="153"/>
      <c r="N210" s="156"/>
      <c r="O210" s="157"/>
      <c r="P210" s="125"/>
      <c r="Q210" s="446"/>
      <c r="R210" s="444"/>
      <c r="S210" s="129"/>
      <c r="T210" s="442"/>
      <c r="U210" s="442"/>
    </row>
    <row r="211" spans="1:21" ht="15.6" customHeight="1">
      <c r="A211" s="308"/>
      <c r="B211" s="445"/>
      <c r="C211" s="155"/>
      <c r="D211" s="154"/>
      <c r="E211" s="429"/>
      <c r="F211" s="430"/>
      <c r="G211" s="156"/>
      <c r="H211" s="123"/>
      <c r="I211" s="123"/>
      <c r="J211" s="153"/>
      <c r="K211" s="123"/>
      <c r="L211" s="123"/>
      <c r="M211" s="153"/>
      <c r="N211" s="156"/>
      <c r="O211" s="157"/>
      <c r="P211" s="125"/>
      <c r="Q211" s="446"/>
      <c r="R211" s="444"/>
      <c r="S211" s="129"/>
      <c r="T211" s="442"/>
      <c r="U211" s="442"/>
    </row>
    <row r="212" spans="1:21" ht="15.6" customHeight="1">
      <c r="A212" s="308"/>
      <c r="B212" s="445"/>
      <c r="C212" s="155"/>
      <c r="D212" s="154"/>
      <c r="E212" s="429"/>
      <c r="F212" s="430"/>
      <c r="G212" s="156"/>
      <c r="H212" s="123"/>
      <c r="I212" s="123"/>
      <c r="J212" s="153"/>
      <c r="K212" s="123"/>
      <c r="L212" s="123"/>
      <c r="M212" s="153"/>
      <c r="N212" s="156"/>
      <c r="O212" s="157"/>
      <c r="P212" s="125"/>
      <c r="Q212" s="446"/>
      <c r="R212" s="444"/>
      <c r="S212" s="129"/>
      <c r="T212" s="442"/>
      <c r="U212" s="442"/>
    </row>
    <row r="213" spans="1:21" ht="15.6" customHeight="1">
      <c r="A213" s="308"/>
      <c r="B213" s="445"/>
      <c r="C213" s="155"/>
      <c r="D213" s="154"/>
      <c r="E213" s="429"/>
      <c r="F213" s="430"/>
      <c r="G213" s="156"/>
      <c r="H213" s="123"/>
      <c r="I213" s="123"/>
      <c r="J213" s="153"/>
      <c r="K213" s="123"/>
      <c r="L213" s="123"/>
      <c r="M213" s="153"/>
      <c r="N213" s="156"/>
      <c r="O213" s="157"/>
      <c r="P213" s="125"/>
      <c r="Q213" s="446"/>
      <c r="R213" s="444"/>
      <c r="S213" s="129"/>
      <c r="T213" s="442"/>
      <c r="U213" s="442"/>
    </row>
    <row r="214" spans="1:21" ht="15.6" customHeight="1">
      <c r="A214" s="308"/>
      <c r="B214" s="445"/>
      <c r="C214" s="155"/>
      <c r="D214" s="154"/>
      <c r="E214" s="429"/>
      <c r="F214" s="430"/>
      <c r="G214" s="156"/>
      <c r="H214" s="123"/>
      <c r="I214" s="123"/>
      <c r="J214" s="153"/>
      <c r="K214" s="123"/>
      <c r="L214" s="123"/>
      <c r="M214" s="153"/>
      <c r="N214" s="156"/>
      <c r="O214" s="157"/>
      <c r="P214" s="125"/>
      <c r="Q214" s="446"/>
      <c r="R214" s="444"/>
      <c r="S214" s="129"/>
      <c r="T214" s="442"/>
      <c r="U214" s="442"/>
    </row>
    <row r="215" spans="1:21" ht="15.6" customHeight="1">
      <c r="A215" s="308"/>
      <c r="B215" s="445"/>
      <c r="C215" s="155"/>
      <c r="D215" s="154"/>
      <c r="E215" s="429"/>
      <c r="F215" s="430"/>
      <c r="G215" s="156"/>
      <c r="H215" s="123"/>
      <c r="I215" s="123"/>
      <c r="J215" s="153"/>
      <c r="K215" s="123"/>
      <c r="L215" s="123"/>
      <c r="M215" s="153"/>
      <c r="N215" s="156"/>
      <c r="O215" s="157"/>
      <c r="P215" s="125"/>
      <c r="Q215" s="446"/>
      <c r="R215" s="444"/>
      <c r="S215" s="129"/>
      <c r="T215" s="442"/>
      <c r="U215" s="442"/>
    </row>
    <row r="216" spans="1:21" ht="15.6" customHeight="1">
      <c r="A216" s="308"/>
      <c r="B216" s="445"/>
      <c r="C216" s="155"/>
      <c r="D216" s="154"/>
      <c r="E216" s="429"/>
      <c r="F216" s="430"/>
      <c r="G216" s="156"/>
      <c r="H216" s="123"/>
      <c r="I216" s="123"/>
      <c r="J216" s="153"/>
      <c r="K216" s="123"/>
      <c r="L216" s="123"/>
      <c r="M216" s="153"/>
      <c r="N216" s="156"/>
      <c r="O216" s="157"/>
      <c r="P216" s="125"/>
      <c r="Q216" s="446"/>
      <c r="R216" s="444"/>
      <c r="S216" s="129"/>
      <c r="T216" s="442"/>
      <c r="U216" s="442"/>
    </row>
    <row r="217" spans="1:21" ht="15.6" customHeight="1">
      <c r="A217" s="308"/>
      <c r="B217" s="445"/>
      <c r="C217" s="155"/>
      <c r="D217" s="154"/>
      <c r="E217" s="429"/>
      <c r="F217" s="430"/>
      <c r="G217" s="156"/>
      <c r="H217" s="123"/>
      <c r="I217" s="123"/>
      <c r="J217" s="153"/>
      <c r="K217" s="123"/>
      <c r="L217" s="123"/>
      <c r="M217" s="153"/>
      <c r="N217" s="156"/>
      <c r="O217" s="157"/>
      <c r="P217" s="125"/>
      <c r="Q217" s="446"/>
      <c r="R217" s="444"/>
      <c r="S217" s="129"/>
      <c r="T217" s="442"/>
      <c r="U217" s="442"/>
    </row>
    <row r="218" spans="1:21" ht="15.6" customHeight="1">
      <c r="A218" s="308"/>
      <c r="B218" s="445"/>
      <c r="C218" s="155"/>
      <c r="D218" s="154"/>
      <c r="E218" s="429"/>
      <c r="F218" s="430"/>
      <c r="G218" s="156"/>
      <c r="H218" s="123"/>
      <c r="I218" s="123"/>
      <c r="J218" s="153"/>
      <c r="K218" s="123"/>
      <c r="L218" s="123"/>
      <c r="M218" s="153"/>
      <c r="N218" s="156"/>
      <c r="O218" s="157"/>
      <c r="P218" s="125"/>
      <c r="Q218" s="446"/>
      <c r="R218" s="444"/>
      <c r="S218" s="129"/>
      <c r="T218" s="442"/>
      <c r="U218" s="442"/>
    </row>
    <row r="219" spans="1:21" ht="15.6" customHeight="1">
      <c r="A219" s="308"/>
      <c r="B219" s="445"/>
      <c r="C219" s="155"/>
      <c r="D219" s="154"/>
      <c r="E219" s="429"/>
      <c r="F219" s="430"/>
      <c r="G219" s="156"/>
      <c r="H219" s="123"/>
      <c r="I219" s="123"/>
      <c r="J219" s="153"/>
      <c r="K219" s="123"/>
      <c r="L219" s="123"/>
      <c r="M219" s="153"/>
      <c r="N219" s="156"/>
      <c r="O219" s="157"/>
      <c r="P219" s="125"/>
      <c r="Q219" s="446"/>
      <c r="R219" s="444"/>
      <c r="S219" s="129"/>
      <c r="T219" s="442"/>
      <c r="U219" s="442"/>
    </row>
    <row r="220" spans="1:21" ht="15.6" customHeight="1">
      <c r="A220" s="308"/>
      <c r="B220" s="445"/>
      <c r="C220" s="155"/>
      <c r="D220" s="154"/>
      <c r="E220" s="429"/>
      <c r="F220" s="430"/>
      <c r="G220" s="156"/>
      <c r="H220" s="123"/>
      <c r="I220" s="123"/>
      <c r="J220" s="153"/>
      <c r="K220" s="123"/>
      <c r="L220" s="123"/>
      <c r="M220" s="153"/>
      <c r="N220" s="156"/>
      <c r="O220" s="157"/>
      <c r="P220" s="125"/>
      <c r="Q220" s="446"/>
      <c r="R220" s="444"/>
      <c r="S220" s="129"/>
      <c r="T220" s="442"/>
      <c r="U220" s="442"/>
    </row>
    <row r="221" spans="1:21" ht="15.6" customHeight="1">
      <c r="A221" s="308"/>
      <c r="B221" s="445"/>
      <c r="C221" s="155"/>
      <c r="D221" s="154"/>
      <c r="E221" s="429"/>
      <c r="F221" s="430"/>
      <c r="G221" s="156"/>
      <c r="H221" s="123"/>
      <c r="I221" s="123"/>
      <c r="J221" s="153"/>
      <c r="K221" s="123"/>
      <c r="L221" s="123"/>
      <c r="M221" s="153"/>
      <c r="N221" s="156"/>
      <c r="O221" s="157"/>
      <c r="P221" s="125"/>
      <c r="Q221" s="446"/>
      <c r="R221" s="444"/>
      <c r="S221" s="129"/>
      <c r="T221" s="442"/>
      <c r="U221" s="442"/>
    </row>
    <row r="222" spans="1:21" ht="15.6" customHeight="1">
      <c r="A222" s="308"/>
      <c r="B222" s="445"/>
      <c r="C222" s="155"/>
      <c r="D222" s="154"/>
      <c r="E222" s="429"/>
      <c r="F222" s="430"/>
      <c r="G222" s="156"/>
      <c r="H222" s="123"/>
      <c r="I222" s="123"/>
      <c r="J222" s="153"/>
      <c r="K222" s="123"/>
      <c r="L222" s="123"/>
      <c r="M222" s="153"/>
      <c r="N222" s="156"/>
      <c r="O222" s="157"/>
      <c r="P222" s="125"/>
      <c r="Q222" s="446"/>
      <c r="R222" s="444"/>
      <c r="S222" s="129"/>
      <c r="T222" s="442"/>
      <c r="U222" s="442"/>
    </row>
  </sheetData>
  <sheetProtection algorithmName="SHA-512" hashValue="jgagnT4Qc54H9T7zgbODd5bhzpOvckIoO7M1opA6tgOUPgZGHp2NW1n4gFsjM3BgFDojH9mWhnV0gKtA7e5fwg==" saltValue="auFqVFCHLQ9s5zVdMsdKcw==" spinCount="100000" sheet="1" objects="1" scenarios="1"/>
  <customSheetViews>
    <customSheetView guid="{C0993FE7-B9DF-4134-B870-5E42709BE796}" showPageBreaks="1" showGridLines="0" printArea="1">
      <selection activeCell="C8" sqref="C8:F9"/>
      <rowBreaks count="1" manualBreakCount="1">
        <brk id="56" max="20" man="1"/>
      </rowBreaks>
      <pageMargins left="0.39370078740157483" right="0.39370078740157483" top="0" bottom="0.78740157480314965" header="0" footer="0"/>
      <printOptions horizontalCentered="1" verticalCentered="1"/>
      <pageSetup paperSize="9" scale="94" orientation="portrait" r:id="rId1"/>
      <headerFooter alignWithMargins="0">
        <oddFooter>&amp;LMILANA A/S 
www.milana.dk&amp;CBakkegårdsvej 406A - 3050 Humlebæk
modtag@milana.dk&amp;RTlf.: 49 25 07 70
  Fax.: 49 25 07 71</oddFooter>
      </headerFooter>
    </customSheetView>
  </customSheetViews>
  <mergeCells count="588">
    <mergeCell ref="A45:B45"/>
    <mergeCell ref="A46:B46"/>
    <mergeCell ref="A47:B47"/>
    <mergeCell ref="A48:B48"/>
    <mergeCell ref="A30:F30"/>
    <mergeCell ref="P30:U30"/>
    <mergeCell ref="A31:B44"/>
    <mergeCell ref="A26:U29"/>
    <mergeCell ref="A51:B51"/>
    <mergeCell ref="D31:D44"/>
    <mergeCell ref="E31:F44"/>
    <mergeCell ref="E48:F48"/>
    <mergeCell ref="E45:F45"/>
    <mergeCell ref="E46:F46"/>
    <mergeCell ref="E47:F47"/>
    <mergeCell ref="J32:J44"/>
    <mergeCell ref="G31:M31"/>
    <mergeCell ref="P31:U31"/>
    <mergeCell ref="N31:O31"/>
    <mergeCell ref="Q32:R44"/>
    <mergeCell ref="L32:L44"/>
    <mergeCell ref="P32:P44"/>
    <mergeCell ref="A52:B52"/>
    <mergeCell ref="D65:D77"/>
    <mergeCell ref="A57:U57"/>
    <mergeCell ref="Q48:R48"/>
    <mergeCell ref="Q52:R52"/>
    <mergeCell ref="Q53:R53"/>
    <mergeCell ref="Q54:R54"/>
    <mergeCell ref="E49:F49"/>
    <mergeCell ref="E50:F50"/>
    <mergeCell ref="E51:F51"/>
    <mergeCell ref="E52:F52"/>
    <mergeCell ref="T51:U51"/>
    <mergeCell ref="Q81:R81"/>
    <mergeCell ref="Q82:R82"/>
    <mergeCell ref="Q83:R83"/>
    <mergeCell ref="Q80:R80"/>
    <mergeCell ref="B59:E59"/>
    <mergeCell ref="E84:F84"/>
    <mergeCell ref="E53:F53"/>
    <mergeCell ref="E54:F54"/>
    <mergeCell ref="E65:F77"/>
    <mergeCell ref="A65:B77"/>
    <mergeCell ref="A58:U58"/>
    <mergeCell ref="R55:U55"/>
    <mergeCell ref="I65:I77"/>
    <mergeCell ref="G65:G77"/>
    <mergeCell ref="J65:J77"/>
    <mergeCell ref="M59:O59"/>
    <mergeCell ref="P59:T59"/>
    <mergeCell ref="T53:U53"/>
    <mergeCell ref="T54:U54"/>
    <mergeCell ref="E78:F78"/>
    <mergeCell ref="E79:F79"/>
    <mergeCell ref="E80:F80"/>
    <mergeCell ref="E81:F81"/>
    <mergeCell ref="E82:F82"/>
    <mergeCell ref="A104:B104"/>
    <mergeCell ref="A96:B96"/>
    <mergeCell ref="A97:B97"/>
    <mergeCell ref="T65:U77"/>
    <mergeCell ref="S65:S77"/>
    <mergeCell ref="T78:U78"/>
    <mergeCell ref="A98:B98"/>
    <mergeCell ref="A99:B99"/>
    <mergeCell ref="A81:B81"/>
    <mergeCell ref="A78:B78"/>
    <mergeCell ref="A79:B79"/>
    <mergeCell ref="A80:B80"/>
    <mergeCell ref="Q78:R78"/>
    <mergeCell ref="Q79:R79"/>
    <mergeCell ref="M65:M77"/>
    <mergeCell ref="Q84:R84"/>
    <mergeCell ref="K65:K77"/>
    <mergeCell ref="T81:U81"/>
    <mergeCell ref="T82:U82"/>
    <mergeCell ref="T79:U79"/>
    <mergeCell ref="T80:U80"/>
    <mergeCell ref="Q85:R85"/>
    <mergeCell ref="Q86:R86"/>
    <mergeCell ref="C65:C77"/>
    <mergeCell ref="A110:B110"/>
    <mergeCell ref="A92:B92"/>
    <mergeCell ref="A93:B93"/>
    <mergeCell ref="A82:B82"/>
    <mergeCell ref="A83:B83"/>
    <mergeCell ref="A84:B84"/>
    <mergeCell ref="A85:B85"/>
    <mergeCell ref="A86:B86"/>
    <mergeCell ref="A87:B87"/>
    <mergeCell ref="A88:B88"/>
    <mergeCell ref="A89:B89"/>
    <mergeCell ref="A90:B90"/>
    <mergeCell ref="A91:B91"/>
    <mergeCell ref="A102:B102"/>
    <mergeCell ref="A103:B103"/>
    <mergeCell ref="A94:B94"/>
    <mergeCell ref="A95:B95"/>
    <mergeCell ref="A105:B105"/>
    <mergeCell ref="A106:B106"/>
    <mergeCell ref="A107:B107"/>
    <mergeCell ref="A108:B108"/>
    <mergeCell ref="A109:B109"/>
    <mergeCell ref="A100:B100"/>
    <mergeCell ref="A101:B101"/>
    <mergeCell ref="Z53:Z65"/>
    <mergeCell ref="M32:M44"/>
    <mergeCell ref="N65:N77"/>
    <mergeCell ref="O65:O77"/>
    <mergeCell ref="L65:L77"/>
    <mergeCell ref="P65:P77"/>
    <mergeCell ref="Q46:R46"/>
    <mergeCell ref="Q47:R47"/>
    <mergeCell ref="G64:M64"/>
    <mergeCell ref="N64:O64"/>
    <mergeCell ref="P64:U64"/>
    <mergeCell ref="Q65:R77"/>
    <mergeCell ref="W44:X56"/>
    <mergeCell ref="T47:U47"/>
    <mergeCell ref="T48:U48"/>
    <mergeCell ref="T45:U45"/>
    <mergeCell ref="T46:U46"/>
    <mergeCell ref="T52:U52"/>
    <mergeCell ref="H32:H44"/>
    <mergeCell ref="N32:N44"/>
    <mergeCell ref="H65:H77"/>
    <mergeCell ref="O32:O44"/>
    <mergeCell ref="S32:S44"/>
    <mergeCell ref="T32:U44"/>
    <mergeCell ref="P4:T4"/>
    <mergeCell ref="C18:H18"/>
    <mergeCell ref="C19:H19"/>
    <mergeCell ref="C20:H20"/>
    <mergeCell ref="K16:S16"/>
    <mergeCell ref="K17:S17"/>
    <mergeCell ref="K18:S18"/>
    <mergeCell ref="K19:S19"/>
    <mergeCell ref="K20:S20"/>
    <mergeCell ref="C8:G9"/>
    <mergeCell ref="I8:M9"/>
    <mergeCell ref="Q8:S8"/>
    <mergeCell ref="C10:G11"/>
    <mergeCell ref="C12:G13"/>
    <mergeCell ref="Q10:R10"/>
    <mergeCell ref="Q11:R11"/>
    <mergeCell ref="Q12:R12"/>
    <mergeCell ref="Q13:R13"/>
    <mergeCell ref="P9:S9"/>
    <mergeCell ref="K21:S21"/>
    <mergeCell ref="K22:S22"/>
    <mergeCell ref="K23:S23"/>
    <mergeCell ref="C31:C44"/>
    <mergeCell ref="C16:H16"/>
    <mergeCell ref="C17:H17"/>
    <mergeCell ref="C23:H23"/>
    <mergeCell ref="C21:H21"/>
    <mergeCell ref="C22:H22"/>
    <mergeCell ref="A3:B3"/>
    <mergeCell ref="B61:T61"/>
    <mergeCell ref="B5:E5"/>
    <mergeCell ref="F5:J5"/>
    <mergeCell ref="K5:T5"/>
    <mergeCell ref="B6:T6"/>
    <mergeCell ref="A50:B50"/>
    <mergeCell ref="T50:U50"/>
    <mergeCell ref="A49:B49"/>
    <mergeCell ref="T49:U49"/>
    <mergeCell ref="Q49:R49"/>
    <mergeCell ref="Q50:R50"/>
    <mergeCell ref="Q51:R51"/>
    <mergeCell ref="Q45:R45"/>
    <mergeCell ref="B60:E60"/>
    <mergeCell ref="F60:J60"/>
    <mergeCell ref="K60:T60"/>
    <mergeCell ref="A53:B53"/>
    <mergeCell ref="A54:B54"/>
    <mergeCell ref="B4:E4"/>
    <mergeCell ref="K32:K44"/>
    <mergeCell ref="G32:G44"/>
    <mergeCell ref="I32:I44"/>
    <mergeCell ref="M4:O4"/>
    <mergeCell ref="Q87:R87"/>
    <mergeCell ref="Q88:R88"/>
    <mergeCell ref="Q102:R102"/>
    <mergeCell ref="Q109:R109"/>
    <mergeCell ref="Q110:R110"/>
    <mergeCell ref="Q103:R103"/>
    <mergeCell ref="Q104:R104"/>
    <mergeCell ref="Q105:R105"/>
    <mergeCell ref="Q106:R106"/>
    <mergeCell ref="Q107:R107"/>
    <mergeCell ref="Q108:R108"/>
    <mergeCell ref="A1:U2"/>
    <mergeCell ref="T83:U83"/>
    <mergeCell ref="T84:U84"/>
    <mergeCell ref="T85:U85"/>
    <mergeCell ref="T86:U86"/>
    <mergeCell ref="T107:U107"/>
    <mergeCell ref="T108:U108"/>
    <mergeCell ref="T109:U109"/>
    <mergeCell ref="T101:U101"/>
    <mergeCell ref="T102:U102"/>
    <mergeCell ref="T92:U92"/>
    <mergeCell ref="T93:U93"/>
    <mergeCell ref="T94:U94"/>
    <mergeCell ref="T103:U103"/>
    <mergeCell ref="T104:U104"/>
    <mergeCell ref="T105:U105"/>
    <mergeCell ref="T106:U106"/>
    <mergeCell ref="T95:U95"/>
    <mergeCell ref="T96:U96"/>
    <mergeCell ref="T97:U97"/>
    <mergeCell ref="T98:U98"/>
    <mergeCell ref="T99:U99"/>
    <mergeCell ref="T100:U100"/>
    <mergeCell ref="T87:U87"/>
    <mergeCell ref="S112:U112"/>
    <mergeCell ref="A113:U113"/>
    <mergeCell ref="A114:U114"/>
    <mergeCell ref="B115:E115"/>
    <mergeCell ref="M115:O115"/>
    <mergeCell ref="P115:T115"/>
    <mergeCell ref="B116:E116"/>
    <mergeCell ref="F116:J116"/>
    <mergeCell ref="K116:T116"/>
    <mergeCell ref="B117:T117"/>
    <mergeCell ref="A121:B133"/>
    <mergeCell ref="C121:C133"/>
    <mergeCell ref="D121:D133"/>
    <mergeCell ref="G121:G133"/>
    <mergeCell ref="H121:H133"/>
    <mergeCell ref="I121:I133"/>
    <mergeCell ref="J121:J133"/>
    <mergeCell ref="K121:K133"/>
    <mergeCell ref="L121:L133"/>
    <mergeCell ref="M121:M133"/>
    <mergeCell ref="N121:N133"/>
    <mergeCell ref="O121:O133"/>
    <mergeCell ref="P121:P133"/>
    <mergeCell ref="S121:S133"/>
    <mergeCell ref="T121:U133"/>
    <mergeCell ref="G120:M120"/>
    <mergeCell ref="N120:O120"/>
    <mergeCell ref="P120:U120"/>
    <mergeCell ref="Q121:R133"/>
    <mergeCell ref="A134:B134"/>
    <mergeCell ref="Q134:R134"/>
    <mergeCell ref="T134:U134"/>
    <mergeCell ref="A135:B135"/>
    <mergeCell ref="Q135:R135"/>
    <mergeCell ref="T135:U135"/>
    <mergeCell ref="A136:B136"/>
    <mergeCell ref="Q136:R136"/>
    <mergeCell ref="T136:U136"/>
    <mergeCell ref="E134:F134"/>
    <mergeCell ref="E135:F135"/>
    <mergeCell ref="E136:F136"/>
    <mergeCell ref="A137:B137"/>
    <mergeCell ref="Q137:R137"/>
    <mergeCell ref="T137:U137"/>
    <mergeCell ref="A138:B138"/>
    <mergeCell ref="Q138:R138"/>
    <mergeCell ref="T138:U138"/>
    <mergeCell ref="A139:B139"/>
    <mergeCell ref="Q139:R139"/>
    <mergeCell ref="T139:U139"/>
    <mergeCell ref="E137:F137"/>
    <mergeCell ref="E138:F138"/>
    <mergeCell ref="E139:F139"/>
    <mergeCell ref="A140:B140"/>
    <mergeCell ref="Q140:R140"/>
    <mergeCell ref="T140:U140"/>
    <mergeCell ref="A141:B141"/>
    <mergeCell ref="Q141:R141"/>
    <mergeCell ref="T141:U141"/>
    <mergeCell ref="A142:B142"/>
    <mergeCell ref="Q142:R142"/>
    <mergeCell ref="T142:U142"/>
    <mergeCell ref="E140:F140"/>
    <mergeCell ref="E141:F141"/>
    <mergeCell ref="E142:F142"/>
    <mergeCell ref="A143:B143"/>
    <mergeCell ref="Q143:R143"/>
    <mergeCell ref="T143:U143"/>
    <mergeCell ref="A144:B144"/>
    <mergeCell ref="Q144:R144"/>
    <mergeCell ref="T144:U144"/>
    <mergeCell ref="A145:B145"/>
    <mergeCell ref="Q145:R145"/>
    <mergeCell ref="T145:U145"/>
    <mergeCell ref="E143:F143"/>
    <mergeCell ref="E144:F144"/>
    <mergeCell ref="E145:F145"/>
    <mergeCell ref="A146:B146"/>
    <mergeCell ref="Q146:R146"/>
    <mergeCell ref="T146:U146"/>
    <mergeCell ref="A147:B147"/>
    <mergeCell ref="Q147:R147"/>
    <mergeCell ref="T147:U147"/>
    <mergeCell ref="A148:B148"/>
    <mergeCell ref="Q148:R148"/>
    <mergeCell ref="T148:U148"/>
    <mergeCell ref="E146:F146"/>
    <mergeCell ref="E147:F147"/>
    <mergeCell ref="E148:F148"/>
    <mergeCell ref="A149:B149"/>
    <mergeCell ref="Q149:R149"/>
    <mergeCell ref="T149:U149"/>
    <mergeCell ref="A150:B150"/>
    <mergeCell ref="Q150:R150"/>
    <mergeCell ref="T150:U150"/>
    <mergeCell ref="A151:B151"/>
    <mergeCell ref="Q151:R151"/>
    <mergeCell ref="T151:U151"/>
    <mergeCell ref="E149:F149"/>
    <mergeCell ref="E150:F150"/>
    <mergeCell ref="E151:F151"/>
    <mergeCell ref="A152:B152"/>
    <mergeCell ref="Q152:R152"/>
    <mergeCell ref="T152:U152"/>
    <mergeCell ref="A153:B153"/>
    <mergeCell ref="Q153:R153"/>
    <mergeCell ref="T153:U153"/>
    <mergeCell ref="A154:B154"/>
    <mergeCell ref="Q154:R154"/>
    <mergeCell ref="T154:U154"/>
    <mergeCell ref="E152:F152"/>
    <mergeCell ref="E153:F153"/>
    <mergeCell ref="E154:F154"/>
    <mergeCell ref="A155:B155"/>
    <mergeCell ref="Q155:R155"/>
    <mergeCell ref="T155:U155"/>
    <mergeCell ref="A156:B156"/>
    <mergeCell ref="Q156:R156"/>
    <mergeCell ref="T156:U156"/>
    <mergeCell ref="A157:B157"/>
    <mergeCell ref="Q157:R157"/>
    <mergeCell ref="T157:U157"/>
    <mergeCell ref="E155:F155"/>
    <mergeCell ref="E156:F156"/>
    <mergeCell ref="E157:F157"/>
    <mergeCell ref="A158:B158"/>
    <mergeCell ref="Q158:R158"/>
    <mergeCell ref="T158:U158"/>
    <mergeCell ref="A159:B159"/>
    <mergeCell ref="Q159:R159"/>
    <mergeCell ref="T159:U159"/>
    <mergeCell ref="A160:B160"/>
    <mergeCell ref="Q160:R160"/>
    <mergeCell ref="T160:U160"/>
    <mergeCell ref="E158:F158"/>
    <mergeCell ref="E159:F159"/>
    <mergeCell ref="E160:F160"/>
    <mergeCell ref="A161:B161"/>
    <mergeCell ref="Q161:R161"/>
    <mergeCell ref="T161:U161"/>
    <mergeCell ref="A162:B162"/>
    <mergeCell ref="Q162:R162"/>
    <mergeCell ref="T162:U162"/>
    <mergeCell ref="A163:B163"/>
    <mergeCell ref="Q163:R163"/>
    <mergeCell ref="T163:U163"/>
    <mergeCell ref="E161:F161"/>
    <mergeCell ref="E162:F162"/>
    <mergeCell ref="E163:F163"/>
    <mergeCell ref="A164:B164"/>
    <mergeCell ref="Q164:R164"/>
    <mergeCell ref="T164:U164"/>
    <mergeCell ref="A165:B165"/>
    <mergeCell ref="Q165:R165"/>
    <mergeCell ref="T165:U165"/>
    <mergeCell ref="A166:B166"/>
    <mergeCell ref="Q166:R166"/>
    <mergeCell ref="T166:U166"/>
    <mergeCell ref="E164:F164"/>
    <mergeCell ref="E165:F165"/>
    <mergeCell ref="E166:F166"/>
    <mergeCell ref="K177:K189"/>
    <mergeCell ref="L177:L189"/>
    <mergeCell ref="M177:M189"/>
    <mergeCell ref="N177:N189"/>
    <mergeCell ref="O177:O189"/>
    <mergeCell ref="P177:P189"/>
    <mergeCell ref="S177:S189"/>
    <mergeCell ref="T177:U189"/>
    <mergeCell ref="S168:U168"/>
    <mergeCell ref="A169:U169"/>
    <mergeCell ref="A170:U170"/>
    <mergeCell ref="B171:E171"/>
    <mergeCell ref="M171:O171"/>
    <mergeCell ref="P171:T171"/>
    <mergeCell ref="B172:E172"/>
    <mergeCell ref="F172:J172"/>
    <mergeCell ref="K172:T172"/>
    <mergeCell ref="G176:M176"/>
    <mergeCell ref="N176:O176"/>
    <mergeCell ref="P176:U176"/>
    <mergeCell ref="Q177:R189"/>
    <mergeCell ref="A190:B190"/>
    <mergeCell ref="Q190:R190"/>
    <mergeCell ref="T190:U190"/>
    <mergeCell ref="A191:B191"/>
    <mergeCell ref="Q191:R191"/>
    <mergeCell ref="T191:U191"/>
    <mergeCell ref="A192:B192"/>
    <mergeCell ref="Q192:R192"/>
    <mergeCell ref="T192:U192"/>
    <mergeCell ref="E190:F190"/>
    <mergeCell ref="E191:F191"/>
    <mergeCell ref="E192:F192"/>
    <mergeCell ref="A193:B193"/>
    <mergeCell ref="Q193:R193"/>
    <mergeCell ref="T193:U193"/>
    <mergeCell ref="A194:B194"/>
    <mergeCell ref="Q194:R194"/>
    <mergeCell ref="T194:U194"/>
    <mergeCell ref="A195:B195"/>
    <mergeCell ref="Q195:R195"/>
    <mergeCell ref="T195:U195"/>
    <mergeCell ref="E193:F193"/>
    <mergeCell ref="E194:F194"/>
    <mergeCell ref="E195:F195"/>
    <mergeCell ref="A196:B196"/>
    <mergeCell ref="Q196:R196"/>
    <mergeCell ref="T196:U196"/>
    <mergeCell ref="A197:B197"/>
    <mergeCell ref="Q197:R197"/>
    <mergeCell ref="T197:U197"/>
    <mergeCell ref="A198:B198"/>
    <mergeCell ref="Q198:R198"/>
    <mergeCell ref="T198:U198"/>
    <mergeCell ref="E196:F196"/>
    <mergeCell ref="E197:F197"/>
    <mergeCell ref="E198:F198"/>
    <mergeCell ref="A199:B199"/>
    <mergeCell ref="Q199:R199"/>
    <mergeCell ref="T199:U199"/>
    <mergeCell ref="A200:B200"/>
    <mergeCell ref="Q200:R200"/>
    <mergeCell ref="T200:U200"/>
    <mergeCell ref="A201:B201"/>
    <mergeCell ref="Q201:R201"/>
    <mergeCell ref="T201:U201"/>
    <mergeCell ref="E199:F199"/>
    <mergeCell ref="E200:F200"/>
    <mergeCell ref="E201:F201"/>
    <mergeCell ref="A202:B202"/>
    <mergeCell ref="Q202:R202"/>
    <mergeCell ref="T202:U202"/>
    <mergeCell ref="A203:B203"/>
    <mergeCell ref="Q203:R203"/>
    <mergeCell ref="T203:U203"/>
    <mergeCell ref="A204:B204"/>
    <mergeCell ref="Q204:R204"/>
    <mergeCell ref="T204:U204"/>
    <mergeCell ref="E202:F202"/>
    <mergeCell ref="E203:F203"/>
    <mergeCell ref="E204:F204"/>
    <mergeCell ref="A205:B205"/>
    <mergeCell ref="Q205:R205"/>
    <mergeCell ref="T205:U205"/>
    <mergeCell ref="A206:B206"/>
    <mergeCell ref="Q206:R206"/>
    <mergeCell ref="T206:U206"/>
    <mergeCell ref="A207:B207"/>
    <mergeCell ref="Q207:R207"/>
    <mergeCell ref="T207:U207"/>
    <mergeCell ref="E205:F205"/>
    <mergeCell ref="E206:F206"/>
    <mergeCell ref="E207:F207"/>
    <mergeCell ref="A208:B208"/>
    <mergeCell ref="Q208:R208"/>
    <mergeCell ref="T208:U208"/>
    <mergeCell ref="A209:B209"/>
    <mergeCell ref="Q209:R209"/>
    <mergeCell ref="T209:U209"/>
    <mergeCell ref="A210:B210"/>
    <mergeCell ref="Q210:R210"/>
    <mergeCell ref="T210:U210"/>
    <mergeCell ref="E208:F208"/>
    <mergeCell ref="E209:F209"/>
    <mergeCell ref="E210:F210"/>
    <mergeCell ref="A213:B213"/>
    <mergeCell ref="Q213:R213"/>
    <mergeCell ref="T213:U213"/>
    <mergeCell ref="E211:F211"/>
    <mergeCell ref="E212:F212"/>
    <mergeCell ref="E213:F213"/>
    <mergeCell ref="E214:F214"/>
    <mergeCell ref="E215:F215"/>
    <mergeCell ref="E216:F216"/>
    <mergeCell ref="A222:B222"/>
    <mergeCell ref="Q222:R222"/>
    <mergeCell ref="T222:U222"/>
    <mergeCell ref="A217:B217"/>
    <mergeCell ref="Q217:R217"/>
    <mergeCell ref="T217:U217"/>
    <mergeCell ref="A218:B218"/>
    <mergeCell ref="Q218:R218"/>
    <mergeCell ref="T218:U218"/>
    <mergeCell ref="A219:B219"/>
    <mergeCell ref="Q219:R219"/>
    <mergeCell ref="T219:U219"/>
    <mergeCell ref="E220:F220"/>
    <mergeCell ref="E221:F221"/>
    <mergeCell ref="E222:F222"/>
    <mergeCell ref="E85:F85"/>
    <mergeCell ref="R167:U167"/>
    <mergeCell ref="A220:B220"/>
    <mergeCell ref="Q220:R220"/>
    <mergeCell ref="T220:U220"/>
    <mergeCell ref="A221:B221"/>
    <mergeCell ref="Q221:R221"/>
    <mergeCell ref="T221:U221"/>
    <mergeCell ref="A214:B214"/>
    <mergeCell ref="Q214:R214"/>
    <mergeCell ref="T214:U214"/>
    <mergeCell ref="A215:B215"/>
    <mergeCell ref="Q215:R215"/>
    <mergeCell ref="T215:U215"/>
    <mergeCell ref="A216:B216"/>
    <mergeCell ref="Q216:R216"/>
    <mergeCell ref="T216:U216"/>
    <mergeCell ref="A211:B211"/>
    <mergeCell ref="Q211:R211"/>
    <mergeCell ref="T211:U211"/>
    <mergeCell ref="A212:B212"/>
    <mergeCell ref="Q212:R212"/>
    <mergeCell ref="T212:U212"/>
    <mergeCell ref="R111:U111"/>
    <mergeCell ref="T88:U88"/>
    <mergeCell ref="T89:U89"/>
    <mergeCell ref="T90:U90"/>
    <mergeCell ref="T91:U91"/>
    <mergeCell ref="Q98:R98"/>
    <mergeCell ref="Q99:R99"/>
    <mergeCell ref="Q100:R100"/>
    <mergeCell ref="Q101:R101"/>
    <mergeCell ref="Q89:R89"/>
    <mergeCell ref="Q90:R90"/>
    <mergeCell ref="Q91:R91"/>
    <mergeCell ref="Q92:R92"/>
    <mergeCell ref="Q93:R93"/>
    <mergeCell ref="Q94:R94"/>
    <mergeCell ref="Q95:R95"/>
    <mergeCell ref="Q96:R96"/>
    <mergeCell ref="Q97:R97"/>
    <mergeCell ref="E96:F96"/>
    <mergeCell ref="E106:F106"/>
    <mergeCell ref="E107:F107"/>
    <mergeCell ref="E108:F108"/>
    <mergeCell ref="T110:U110"/>
    <mergeCell ref="E109:F109"/>
    <mergeCell ref="E110:F110"/>
    <mergeCell ref="E97:F97"/>
    <mergeCell ref="E98:F98"/>
    <mergeCell ref="E99:F99"/>
    <mergeCell ref="E100:F100"/>
    <mergeCell ref="E101:F101"/>
    <mergeCell ref="E102:F102"/>
    <mergeCell ref="E103:F103"/>
    <mergeCell ref="E104:F104"/>
    <mergeCell ref="E105:F105"/>
    <mergeCell ref="E83:F83"/>
    <mergeCell ref="E217:F217"/>
    <mergeCell ref="E218:F218"/>
    <mergeCell ref="E219:F219"/>
    <mergeCell ref="E121:F133"/>
    <mergeCell ref="E177:F189"/>
    <mergeCell ref="B173:T173"/>
    <mergeCell ref="A177:B189"/>
    <mergeCell ref="C177:C189"/>
    <mergeCell ref="D177:D189"/>
    <mergeCell ref="G177:G189"/>
    <mergeCell ref="H177:H189"/>
    <mergeCell ref="I177:I189"/>
    <mergeCell ref="J177:J189"/>
    <mergeCell ref="E95:F95"/>
    <mergeCell ref="E86:F86"/>
    <mergeCell ref="E87:F87"/>
    <mergeCell ref="E88:F88"/>
    <mergeCell ref="E89:F89"/>
    <mergeCell ref="E90:F90"/>
    <mergeCell ref="E91:F91"/>
    <mergeCell ref="E92:F92"/>
    <mergeCell ref="E93:F93"/>
    <mergeCell ref="E94:F94"/>
  </mergeCells>
  <phoneticPr fontId="0" type="noConversion"/>
  <printOptions horizontalCentered="1" verticalCentered="1"/>
  <pageMargins left="0.39370078740157483" right="0.39370078740157483" top="0" bottom="0.78740157480314965" header="0" footer="0"/>
  <pageSetup paperSize="9" scale="91" orientation="portrait" r:id="rId2"/>
  <headerFooter alignWithMargins="0">
    <oddFooter>&amp;LALS Denmark A/S
www.alsglobal.dk&amp;C&amp;9Bakkegårdsvej 406A
3050 Humlebæk&amp;R&amp;9Tlf.: 49 25 07 70
 info.hmb@alsglobal.com</oddFooter>
  </headerFooter>
  <rowBreaks count="3" manualBreakCount="3">
    <brk id="56" max="20" man="1"/>
    <brk id="112" max="20" man="1"/>
    <brk id="168" max="20"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AA222"/>
  <sheetViews>
    <sheetView showGridLines="0" zoomScaleNormal="100" zoomScaleSheetLayoutView="100" workbookViewId="0">
      <selection activeCell="C8" sqref="C8:G9"/>
    </sheetView>
  </sheetViews>
  <sheetFormatPr defaultColWidth="9.140625" defaultRowHeight="12.75"/>
  <cols>
    <col min="1" max="1" width="16.28515625" style="1" customWidth="1"/>
    <col min="2" max="2" width="3.140625" style="1" customWidth="1"/>
    <col min="3" max="3" width="9.140625" style="1" customWidth="1"/>
    <col min="4" max="4" width="4.85546875" style="1" customWidth="1"/>
    <col min="5" max="5" width="5.85546875" style="1" customWidth="1"/>
    <col min="6" max="6" width="3.7109375" style="1" customWidth="1"/>
    <col min="7" max="7" width="3.85546875" style="1" customWidth="1"/>
    <col min="8" max="9" width="3.7109375" style="1" customWidth="1"/>
    <col min="10" max="10" width="3.85546875" style="1" customWidth="1"/>
    <col min="11" max="11" width="3.7109375" style="1" customWidth="1"/>
    <col min="12" max="12" width="3.5703125" style="1" customWidth="1"/>
    <col min="13" max="15" width="3.7109375" style="1" customWidth="1"/>
    <col min="16" max="16" width="5.140625" style="1" customWidth="1"/>
    <col min="17" max="20" width="2.85546875" style="1" customWidth="1"/>
    <col min="21" max="21" width="5.5703125" style="1" customWidth="1"/>
    <col min="22" max="16384" width="9.140625" style="1"/>
  </cols>
  <sheetData>
    <row r="1" spans="1:21" ht="24.75" customHeight="1">
      <c r="A1" s="307" t="s">
        <v>102</v>
      </c>
      <c r="B1" s="307"/>
      <c r="C1" s="307"/>
      <c r="D1" s="307"/>
      <c r="E1" s="307"/>
      <c r="F1" s="307"/>
      <c r="G1" s="307"/>
      <c r="H1" s="307"/>
      <c r="I1" s="307"/>
      <c r="J1" s="307"/>
      <c r="K1" s="307"/>
      <c r="L1" s="307"/>
      <c r="M1" s="307"/>
      <c r="N1" s="307"/>
      <c r="O1" s="307"/>
      <c r="P1" s="307"/>
      <c r="Q1" s="307"/>
      <c r="R1" s="307"/>
      <c r="S1" s="307"/>
      <c r="T1" s="307"/>
      <c r="U1" s="307"/>
    </row>
    <row r="2" spans="1:21" ht="24.75" customHeight="1">
      <c r="A2" s="307"/>
      <c r="B2" s="307"/>
      <c r="C2" s="307"/>
      <c r="D2" s="307"/>
      <c r="E2" s="307"/>
      <c r="F2" s="307"/>
      <c r="G2" s="307"/>
      <c r="H2" s="307"/>
      <c r="I2" s="307"/>
      <c r="J2" s="307"/>
      <c r="K2" s="307"/>
      <c r="L2" s="307"/>
      <c r="M2" s="307"/>
      <c r="N2" s="307"/>
      <c r="O2" s="307"/>
      <c r="P2" s="307"/>
      <c r="Q2" s="307"/>
      <c r="R2" s="307"/>
      <c r="S2" s="307"/>
      <c r="T2" s="307"/>
      <c r="U2" s="307"/>
    </row>
    <row r="3" spans="1:21" ht="12" customHeight="1">
      <c r="A3" s="504"/>
      <c r="B3" s="504"/>
      <c r="C3" s="21"/>
      <c r="D3" s="21"/>
      <c r="E3" s="21"/>
      <c r="F3" s="21"/>
      <c r="G3" s="21"/>
      <c r="H3" s="21"/>
      <c r="I3" s="21"/>
      <c r="J3" s="21"/>
      <c r="K3" s="21"/>
      <c r="L3" s="21"/>
      <c r="M3" s="21"/>
      <c r="N3" s="21"/>
      <c r="O3" s="21"/>
      <c r="P3" s="21"/>
      <c r="Q3" s="21"/>
      <c r="R3" s="21"/>
      <c r="S3" s="21"/>
      <c r="T3" s="21"/>
      <c r="U3" s="21"/>
    </row>
    <row r="4" spans="1:21" ht="24.75" customHeight="1">
      <c r="A4" s="37" t="s">
        <v>0</v>
      </c>
      <c r="B4" s="496" t="str">
        <f>IF('1. Vejledning'!$B$22="","",'1. Vejledning'!$B$22)</f>
        <v/>
      </c>
      <c r="C4" s="496"/>
      <c r="D4" s="496"/>
      <c r="E4" s="496"/>
      <c r="F4" s="41"/>
      <c r="G4" s="41"/>
      <c r="H4" s="165"/>
      <c r="I4" s="165"/>
      <c r="J4" s="85"/>
      <c r="K4" s="43"/>
      <c r="L4" s="85"/>
      <c r="M4" s="417" t="s">
        <v>55</v>
      </c>
      <c r="N4" s="417"/>
      <c r="O4" s="417"/>
      <c r="P4" s="350" t="str">
        <f>IF('1. Vejledning'!$Q$22="","",'1. Vejledning'!$Q$22)</f>
        <v/>
      </c>
      <c r="Q4" s="350"/>
      <c r="R4" s="350"/>
      <c r="S4" s="350"/>
      <c r="T4" s="350"/>
      <c r="U4" s="166"/>
    </row>
    <row r="5" spans="1:21" ht="24.75" customHeight="1">
      <c r="A5" s="38" t="s">
        <v>46</v>
      </c>
      <c r="B5" s="311" t="str">
        <f>IF('1. Vejledning'!$B$23="","",'1. Vejledning'!$B$23)</f>
        <v/>
      </c>
      <c r="C5" s="311"/>
      <c r="D5" s="311"/>
      <c r="E5" s="311"/>
      <c r="F5" s="278" t="s">
        <v>44</v>
      </c>
      <c r="G5" s="278"/>
      <c r="H5" s="278"/>
      <c r="I5" s="278"/>
      <c r="J5" s="278"/>
      <c r="K5" s="299" t="str">
        <f>IF('1. Vejledning'!$K$23="","",'1. Vejledning'!$K$23)</f>
        <v/>
      </c>
      <c r="L5" s="299"/>
      <c r="M5" s="299"/>
      <c r="N5" s="299"/>
      <c r="O5" s="299"/>
      <c r="P5" s="299"/>
      <c r="Q5" s="299"/>
      <c r="R5" s="299"/>
      <c r="S5" s="299"/>
      <c r="T5" s="299"/>
      <c r="U5" s="92"/>
    </row>
    <row r="6" spans="1:21" ht="24.75" customHeight="1">
      <c r="A6" s="38" t="s">
        <v>1</v>
      </c>
      <c r="B6" s="299" t="str">
        <f>IF('1. Vejledning'!$B$24="","",'1. Vejledning'!$B$24)</f>
        <v/>
      </c>
      <c r="C6" s="299"/>
      <c r="D6" s="299"/>
      <c r="E6" s="299"/>
      <c r="F6" s="299"/>
      <c r="G6" s="299"/>
      <c r="H6" s="299"/>
      <c r="I6" s="299"/>
      <c r="J6" s="299"/>
      <c r="K6" s="299"/>
      <c r="L6" s="299"/>
      <c r="M6" s="299"/>
      <c r="N6" s="299"/>
      <c r="O6" s="299"/>
      <c r="P6" s="299"/>
      <c r="Q6" s="299"/>
      <c r="R6" s="299"/>
      <c r="S6" s="299"/>
      <c r="T6" s="299"/>
      <c r="U6" s="92"/>
    </row>
    <row r="7" spans="1:21">
      <c r="A7" s="23"/>
      <c r="B7" s="25"/>
      <c r="C7" s="25"/>
      <c r="D7" s="25"/>
      <c r="E7" s="25"/>
      <c r="F7" s="25"/>
      <c r="G7" s="25"/>
      <c r="H7" s="25"/>
      <c r="I7" s="25"/>
      <c r="J7" s="25"/>
      <c r="K7" s="25"/>
      <c r="L7" s="25"/>
      <c r="M7" s="25"/>
      <c r="N7" s="25"/>
      <c r="O7" s="25"/>
      <c r="P7" s="25"/>
      <c r="Q7" s="25"/>
      <c r="R7" s="25"/>
      <c r="S7" s="25"/>
      <c r="T7" s="25"/>
      <c r="U7" s="32"/>
    </row>
    <row r="8" spans="1:21" ht="13.5" customHeight="1">
      <c r="A8" s="86"/>
      <c r="B8" s="223"/>
      <c r="C8" s="269"/>
      <c r="D8" s="269"/>
      <c r="E8" s="269"/>
      <c r="F8" s="269"/>
      <c r="G8" s="269"/>
      <c r="H8" s="135"/>
      <c r="I8" s="485" t="s">
        <v>174</v>
      </c>
      <c r="J8" s="485"/>
      <c r="K8" s="485"/>
      <c r="L8" s="485"/>
      <c r="M8" s="485"/>
      <c r="N8" s="224"/>
      <c r="O8" s="224"/>
      <c r="P8" s="225"/>
      <c r="Q8" s="410"/>
      <c r="R8" s="410"/>
      <c r="S8" s="410"/>
      <c r="T8" s="225"/>
      <c r="U8" s="135"/>
    </row>
    <row r="9" spans="1:21" ht="13.5" customHeight="1">
      <c r="A9" s="15" t="s">
        <v>8</v>
      </c>
      <c r="B9" s="2"/>
      <c r="C9" s="266"/>
      <c r="D9" s="266"/>
      <c r="E9" s="266"/>
      <c r="F9" s="266"/>
      <c r="G9" s="266"/>
      <c r="H9" s="8"/>
      <c r="I9" s="292"/>
      <c r="J9" s="292"/>
      <c r="K9" s="292"/>
      <c r="L9" s="292"/>
      <c r="M9" s="292"/>
      <c r="N9" s="199"/>
      <c r="O9" s="192"/>
      <c r="P9" s="291" t="s">
        <v>163</v>
      </c>
      <c r="Q9" s="291"/>
      <c r="R9" s="291"/>
      <c r="S9" s="291"/>
      <c r="T9" s="291"/>
      <c r="U9" s="8"/>
    </row>
    <row r="10" spans="1:21" ht="13.5" customHeight="1">
      <c r="A10" s="15"/>
      <c r="B10" s="2"/>
      <c r="C10" s="505"/>
      <c r="D10" s="505"/>
      <c r="E10" s="505"/>
      <c r="F10" s="505"/>
      <c r="G10" s="505"/>
      <c r="H10" s="8"/>
      <c r="I10" s="2"/>
      <c r="J10" s="2"/>
      <c r="K10" s="2"/>
      <c r="L10" s="2"/>
      <c r="M10" s="2"/>
      <c r="N10" s="194" t="s">
        <v>161</v>
      </c>
      <c r="O10" s="192"/>
      <c r="P10" s="249" t="s">
        <v>159</v>
      </c>
      <c r="Q10" s="486" t="s">
        <v>157</v>
      </c>
      <c r="R10" s="486"/>
      <c r="S10" s="507" t="s">
        <v>158</v>
      </c>
      <c r="T10" s="507"/>
      <c r="U10" s="8"/>
    </row>
    <row r="11" spans="1:21" ht="13.5" customHeight="1">
      <c r="A11" s="15" t="s">
        <v>13</v>
      </c>
      <c r="B11" s="2"/>
      <c r="C11" s="505"/>
      <c r="D11" s="505"/>
      <c r="E11" s="505"/>
      <c r="F11" s="505"/>
      <c r="G11" s="505"/>
      <c r="H11" s="8"/>
      <c r="I11" s="191" t="s">
        <v>160</v>
      </c>
      <c r="J11" s="2"/>
      <c r="K11" s="2"/>
      <c r="L11" s="70"/>
      <c r="M11" s="2"/>
      <c r="N11" s="47"/>
      <c r="O11" s="113"/>
      <c r="P11" s="245"/>
      <c r="Q11" s="400"/>
      <c r="R11" s="401"/>
      <c r="S11" s="506"/>
      <c r="T11" s="506"/>
      <c r="U11" s="8"/>
    </row>
    <row r="12" spans="1:21" ht="13.5" customHeight="1">
      <c r="A12" s="15"/>
      <c r="B12" s="2"/>
      <c r="C12" s="505"/>
      <c r="D12" s="505"/>
      <c r="E12" s="505"/>
      <c r="F12" s="505"/>
      <c r="G12" s="505"/>
      <c r="H12" s="8"/>
      <c r="I12" s="191" t="s">
        <v>140</v>
      </c>
      <c r="J12" s="2"/>
      <c r="K12" s="2"/>
      <c r="L12" s="70"/>
      <c r="M12" s="2"/>
      <c r="N12" s="47"/>
      <c r="O12" s="113"/>
      <c r="P12" s="245"/>
      <c r="Q12" s="400"/>
      <c r="R12" s="401"/>
      <c r="S12" s="506"/>
      <c r="T12" s="506"/>
      <c r="U12" s="8"/>
    </row>
    <row r="13" spans="1:21" ht="13.5" customHeight="1">
      <c r="A13" s="15" t="s">
        <v>14</v>
      </c>
      <c r="B13" s="2"/>
      <c r="C13" s="505"/>
      <c r="D13" s="505"/>
      <c r="E13" s="505"/>
      <c r="F13" s="505"/>
      <c r="G13" s="505"/>
      <c r="H13" s="8"/>
      <c r="I13" s="191" t="s">
        <v>156</v>
      </c>
      <c r="J13" s="2"/>
      <c r="K13" s="2"/>
      <c r="L13" s="70"/>
      <c r="M13" s="2"/>
      <c r="N13" s="47"/>
      <c r="O13" s="113"/>
      <c r="P13" s="245"/>
      <c r="Q13" s="400"/>
      <c r="R13" s="401"/>
      <c r="S13" s="506"/>
      <c r="T13" s="506"/>
      <c r="U13" s="8"/>
    </row>
    <row r="14" spans="1:21" ht="13.5" customHeight="1">
      <c r="A14" s="202"/>
      <c r="B14" s="17"/>
      <c r="C14" s="17"/>
      <c r="D14" s="17"/>
      <c r="E14" s="17"/>
      <c r="F14" s="17"/>
      <c r="G14" s="17"/>
      <c r="H14" s="205"/>
      <c r="I14" s="203" t="s">
        <v>162</v>
      </c>
      <c r="J14" s="203"/>
      <c r="K14" s="203"/>
      <c r="L14" s="204"/>
      <c r="M14" s="204"/>
      <c r="N14" s="204"/>
      <c r="O14" s="17"/>
      <c r="P14" s="17"/>
      <c r="Q14" s="17"/>
      <c r="R14" s="17"/>
      <c r="S14" s="17"/>
      <c r="T14" s="17"/>
      <c r="U14" s="18"/>
    </row>
    <row r="15" spans="1:21" ht="14.25" customHeight="1">
      <c r="A15" s="226"/>
      <c r="B15" s="227"/>
      <c r="C15" s="136" t="s">
        <v>2</v>
      </c>
      <c r="D15" s="136"/>
      <c r="E15" s="136"/>
      <c r="F15" s="136"/>
      <c r="G15" s="136"/>
      <c r="H15" s="136"/>
      <c r="I15" s="136"/>
      <c r="J15" s="136"/>
      <c r="K15" s="136" t="s">
        <v>16</v>
      </c>
      <c r="L15" s="136"/>
      <c r="M15" s="136"/>
      <c r="N15" s="136"/>
      <c r="O15" s="136"/>
      <c r="P15" s="227"/>
      <c r="Q15" s="227"/>
      <c r="R15" s="227"/>
      <c r="S15" s="227"/>
      <c r="T15" s="227"/>
      <c r="U15" s="60"/>
    </row>
    <row r="16" spans="1:21" ht="17.25" customHeight="1">
      <c r="A16" s="23" t="s">
        <v>35</v>
      </c>
      <c r="B16" s="25"/>
      <c r="C16" s="299" t="str">
        <f>IF('1. Vejledning'!C27="","",'1. Vejledning'!C27)</f>
        <v/>
      </c>
      <c r="D16" s="299"/>
      <c r="E16" s="299"/>
      <c r="F16" s="299"/>
      <c r="G16" s="299"/>
      <c r="H16" s="299"/>
      <c r="I16" s="218"/>
      <c r="J16" s="218"/>
      <c r="K16" s="299" t="str">
        <f>IF('1. Vejledning'!L27="","",'1. Vejledning'!L27)</f>
        <v/>
      </c>
      <c r="L16" s="299"/>
      <c r="M16" s="299"/>
      <c r="N16" s="299"/>
      <c r="O16" s="299"/>
      <c r="P16" s="299"/>
      <c r="Q16" s="299"/>
      <c r="R16" s="299"/>
      <c r="S16" s="299"/>
      <c r="T16" s="91"/>
      <c r="U16" s="32"/>
    </row>
    <row r="17" spans="1:21" ht="15" customHeight="1">
      <c r="A17" s="23" t="s">
        <v>10</v>
      </c>
      <c r="B17" s="25"/>
      <c r="C17" s="311" t="str">
        <f>IF('1. Vejledning'!C28="","",'1. Vejledning'!C28)</f>
        <v/>
      </c>
      <c r="D17" s="311"/>
      <c r="E17" s="311"/>
      <c r="F17" s="311"/>
      <c r="G17" s="311"/>
      <c r="H17" s="311"/>
      <c r="I17" s="218"/>
      <c r="J17" s="218"/>
      <c r="K17" s="311" t="str">
        <f>IF('1. Vejledning'!L28="","",'1. Vejledning'!L28)</f>
        <v/>
      </c>
      <c r="L17" s="311"/>
      <c r="M17" s="311"/>
      <c r="N17" s="311"/>
      <c r="O17" s="311"/>
      <c r="P17" s="311"/>
      <c r="Q17" s="311"/>
      <c r="R17" s="311"/>
      <c r="S17" s="311"/>
      <c r="T17" s="91"/>
      <c r="U17" s="32"/>
    </row>
    <row r="18" spans="1:21" ht="15" customHeight="1">
      <c r="A18" s="23" t="s">
        <v>12</v>
      </c>
      <c r="B18" s="25"/>
      <c r="C18" s="311" t="str">
        <f>IF('1. Vejledning'!C29="","",'1. Vejledning'!C29)</f>
        <v/>
      </c>
      <c r="D18" s="311"/>
      <c r="E18" s="311"/>
      <c r="F18" s="311"/>
      <c r="G18" s="311"/>
      <c r="H18" s="311"/>
      <c r="I18" s="218"/>
      <c r="J18" s="218"/>
      <c r="K18" s="311" t="str">
        <f>IF('1. Vejledning'!L29="","",'1. Vejledning'!L29)</f>
        <v/>
      </c>
      <c r="L18" s="311"/>
      <c r="M18" s="311"/>
      <c r="N18" s="311"/>
      <c r="O18" s="311"/>
      <c r="P18" s="311"/>
      <c r="Q18" s="311"/>
      <c r="R18" s="311"/>
      <c r="S18" s="311"/>
      <c r="T18" s="91"/>
      <c r="U18" s="32"/>
    </row>
    <row r="19" spans="1:21" ht="15" customHeight="1">
      <c r="A19" s="23" t="s">
        <v>3</v>
      </c>
      <c r="B19" s="25"/>
      <c r="C19" s="311" t="str">
        <f>IF('1. Vejledning'!C30="","",'1. Vejledning'!C30)</f>
        <v/>
      </c>
      <c r="D19" s="311"/>
      <c r="E19" s="311"/>
      <c r="F19" s="311"/>
      <c r="G19" s="311"/>
      <c r="H19" s="311"/>
      <c r="I19" s="218"/>
      <c r="J19" s="218"/>
      <c r="K19" s="311" t="str">
        <f>IF('1. Vejledning'!L30="","",'1. Vejledning'!L30)</f>
        <v/>
      </c>
      <c r="L19" s="311"/>
      <c r="M19" s="311"/>
      <c r="N19" s="311"/>
      <c r="O19" s="311"/>
      <c r="P19" s="311"/>
      <c r="Q19" s="311"/>
      <c r="R19" s="311"/>
      <c r="S19" s="311"/>
      <c r="T19" s="91"/>
      <c r="U19" s="32"/>
    </row>
    <row r="20" spans="1:21" ht="15" customHeight="1">
      <c r="A20" s="23" t="s">
        <v>11</v>
      </c>
      <c r="B20" s="25"/>
      <c r="C20" s="311" t="str">
        <f>IF('1. Vejledning'!C31="","",'1. Vejledning'!C31)</f>
        <v/>
      </c>
      <c r="D20" s="311"/>
      <c r="E20" s="311"/>
      <c r="F20" s="311"/>
      <c r="G20" s="311"/>
      <c r="H20" s="311"/>
      <c r="I20" s="218"/>
      <c r="J20" s="218"/>
      <c r="K20" s="311" t="str">
        <f>IF('1. Vejledning'!L31="","",'1. Vejledning'!L31)</f>
        <v/>
      </c>
      <c r="L20" s="311"/>
      <c r="M20" s="311"/>
      <c r="N20" s="311"/>
      <c r="O20" s="311"/>
      <c r="P20" s="311"/>
      <c r="Q20" s="311"/>
      <c r="R20" s="311"/>
      <c r="S20" s="311"/>
      <c r="T20" s="91"/>
      <c r="U20" s="32"/>
    </row>
    <row r="21" spans="1:21" ht="15" customHeight="1">
      <c r="A21" s="23" t="s">
        <v>9</v>
      </c>
      <c r="B21" s="25"/>
      <c r="C21" s="311" t="str">
        <f>IF('1. Vejledning'!C32="","",'1. Vejledning'!C32)</f>
        <v/>
      </c>
      <c r="D21" s="311"/>
      <c r="E21" s="311"/>
      <c r="F21" s="311"/>
      <c r="G21" s="311"/>
      <c r="H21" s="311"/>
      <c r="I21" s="218"/>
      <c r="J21" s="218"/>
      <c r="K21" s="311" t="str">
        <f>IF('1. Vejledning'!L32="","",'1. Vejledning'!L32)</f>
        <v/>
      </c>
      <c r="L21" s="311"/>
      <c r="M21" s="311"/>
      <c r="N21" s="311"/>
      <c r="O21" s="311"/>
      <c r="P21" s="311"/>
      <c r="Q21" s="311"/>
      <c r="R21" s="311"/>
      <c r="S21" s="311"/>
      <c r="T21" s="91"/>
      <c r="U21" s="32"/>
    </row>
    <row r="22" spans="1:21" ht="15" customHeight="1">
      <c r="A22" s="39" t="s">
        <v>65</v>
      </c>
      <c r="B22" s="25"/>
      <c r="C22" s="311" t="str">
        <f>IF('1. Vejledning'!C33="","",'1. Vejledning'!C33)</f>
        <v/>
      </c>
      <c r="D22" s="311"/>
      <c r="E22" s="311"/>
      <c r="F22" s="311"/>
      <c r="G22" s="311"/>
      <c r="H22" s="311"/>
      <c r="I22" s="218"/>
      <c r="J22" s="218"/>
      <c r="K22" s="300" t="str">
        <f>IF('1. Vejledning'!L33="","",'1. Vejledning'!L33)</f>
        <v>Fakturering:</v>
      </c>
      <c r="L22" s="300"/>
      <c r="M22" s="300"/>
      <c r="N22" s="300"/>
      <c r="O22" s="300"/>
      <c r="P22" s="300"/>
      <c r="Q22" s="300"/>
      <c r="R22" s="300"/>
      <c r="S22" s="300"/>
      <c r="T22" s="91"/>
      <c r="U22" s="32"/>
    </row>
    <row r="23" spans="1:21" ht="15" customHeight="1">
      <c r="A23" s="39" t="s">
        <v>66</v>
      </c>
      <c r="B23" s="25"/>
      <c r="C23" s="311" t="str">
        <f>IF('1. Vejledning'!C34="","",'1. Vejledning'!C34)</f>
        <v/>
      </c>
      <c r="D23" s="311"/>
      <c r="E23" s="311"/>
      <c r="F23" s="311"/>
      <c r="G23" s="311"/>
      <c r="H23" s="311"/>
      <c r="I23" s="66"/>
      <c r="J23" s="24"/>
      <c r="K23" s="299" t="str">
        <f>IF('1. Vejledning'!L34="","",'1. Vejledning'!L34)</f>
        <v>Ugentlig samlefaktura (J)</v>
      </c>
      <c r="L23" s="299"/>
      <c r="M23" s="299"/>
      <c r="N23" s="299"/>
      <c r="O23" s="299"/>
      <c r="P23" s="299"/>
      <c r="Q23" s="299"/>
      <c r="R23" s="299"/>
      <c r="S23" s="299"/>
      <c r="T23" s="91"/>
      <c r="U23" s="32"/>
    </row>
    <row r="24" spans="1:21" ht="8.25" customHeight="1">
      <c r="A24" s="40"/>
      <c r="B24" s="200"/>
      <c r="C24" s="200"/>
      <c r="D24" s="200"/>
      <c r="E24" s="200"/>
      <c r="F24" s="200"/>
      <c r="G24" s="200"/>
      <c r="H24" s="200"/>
      <c r="I24" s="200"/>
      <c r="J24" s="217"/>
      <c r="K24" s="217"/>
      <c r="L24" s="217"/>
      <c r="M24" s="217"/>
      <c r="N24" s="217"/>
      <c r="O24" s="217"/>
      <c r="P24" s="217"/>
      <c r="Q24" s="217"/>
      <c r="R24" s="217"/>
      <c r="S24" s="200"/>
      <c r="T24" s="200"/>
      <c r="U24" s="201"/>
    </row>
    <row r="25" spans="1:21" ht="12" customHeight="1">
      <c r="A25" s="501" t="s">
        <v>4</v>
      </c>
      <c r="B25" s="502"/>
      <c r="C25" s="502"/>
      <c r="D25" s="502"/>
      <c r="E25" s="502"/>
      <c r="F25" s="502"/>
      <c r="G25" s="502"/>
      <c r="H25" s="502"/>
      <c r="I25" s="502"/>
      <c r="J25" s="502"/>
      <c r="K25" s="502"/>
      <c r="L25" s="502"/>
      <c r="M25" s="502"/>
      <c r="N25" s="502"/>
      <c r="O25" s="502"/>
      <c r="P25" s="502"/>
      <c r="Q25" s="502"/>
      <c r="R25" s="502"/>
      <c r="S25" s="502"/>
      <c r="T25" s="502"/>
      <c r="U25" s="503"/>
    </row>
    <row r="26" spans="1:21" ht="13.5" customHeight="1">
      <c r="A26" s="393"/>
      <c r="B26" s="394"/>
      <c r="C26" s="394"/>
      <c r="D26" s="394"/>
      <c r="E26" s="394"/>
      <c r="F26" s="394"/>
      <c r="G26" s="394"/>
      <c r="H26" s="394"/>
      <c r="I26" s="394"/>
      <c r="J26" s="394"/>
      <c r="K26" s="394"/>
      <c r="L26" s="394"/>
      <c r="M26" s="394"/>
      <c r="N26" s="394"/>
      <c r="O26" s="394"/>
      <c r="P26" s="394"/>
      <c r="Q26" s="394"/>
      <c r="R26" s="394"/>
      <c r="S26" s="394"/>
      <c r="T26" s="394"/>
      <c r="U26" s="395"/>
    </row>
    <row r="27" spans="1:21" ht="6" customHeight="1">
      <c r="A27" s="393"/>
      <c r="B27" s="394"/>
      <c r="C27" s="394"/>
      <c r="D27" s="394"/>
      <c r="E27" s="394"/>
      <c r="F27" s="394"/>
      <c r="G27" s="394"/>
      <c r="H27" s="394"/>
      <c r="I27" s="394"/>
      <c r="J27" s="394"/>
      <c r="K27" s="394"/>
      <c r="L27" s="394"/>
      <c r="M27" s="394"/>
      <c r="N27" s="394"/>
      <c r="O27" s="394"/>
      <c r="P27" s="394"/>
      <c r="Q27" s="394"/>
      <c r="R27" s="394"/>
      <c r="S27" s="394"/>
      <c r="T27" s="394"/>
      <c r="U27" s="395"/>
    </row>
    <row r="28" spans="1:21" ht="12.6" customHeight="1">
      <c r="A28" s="393"/>
      <c r="B28" s="394"/>
      <c r="C28" s="394"/>
      <c r="D28" s="394"/>
      <c r="E28" s="394"/>
      <c r="F28" s="394"/>
      <c r="G28" s="394"/>
      <c r="H28" s="394"/>
      <c r="I28" s="394"/>
      <c r="J28" s="394"/>
      <c r="K28" s="394"/>
      <c r="L28" s="394"/>
      <c r="M28" s="394"/>
      <c r="N28" s="394"/>
      <c r="O28" s="394"/>
      <c r="P28" s="394"/>
      <c r="Q28" s="394"/>
      <c r="R28" s="394"/>
      <c r="S28" s="394"/>
      <c r="T28" s="394"/>
      <c r="U28" s="395"/>
    </row>
    <row r="29" spans="1:21" ht="12.6" customHeight="1">
      <c r="A29" s="393"/>
      <c r="B29" s="394"/>
      <c r="C29" s="394"/>
      <c r="D29" s="394"/>
      <c r="E29" s="394"/>
      <c r="F29" s="394"/>
      <c r="G29" s="394"/>
      <c r="H29" s="394"/>
      <c r="I29" s="394"/>
      <c r="J29" s="394"/>
      <c r="K29" s="394"/>
      <c r="L29" s="394"/>
      <c r="M29" s="394"/>
      <c r="N29" s="394"/>
      <c r="O29" s="394"/>
      <c r="P29" s="394"/>
      <c r="Q29" s="394"/>
      <c r="R29" s="394"/>
      <c r="S29" s="394"/>
      <c r="T29" s="394"/>
      <c r="U29" s="395"/>
    </row>
    <row r="30" spans="1:21" ht="12.6" customHeight="1">
      <c r="A30" s="312" t="s">
        <v>149</v>
      </c>
      <c r="B30" s="313"/>
      <c r="C30" s="313"/>
      <c r="D30" s="313"/>
      <c r="E30" s="313"/>
      <c r="F30" s="480"/>
      <c r="G30" s="175">
        <f>COUNTA(G45:G54,G78:G110,G134:G166,G190:G222)</f>
        <v>0</v>
      </c>
      <c r="H30" s="175">
        <f t="shared" ref="H30:O30" si="0">COUNTA(H45:H54,H78:H110,H134:H166,H190:H222)</f>
        <v>0</v>
      </c>
      <c r="I30" s="175">
        <f t="shared" si="0"/>
        <v>0</v>
      </c>
      <c r="J30" s="175">
        <f t="shared" si="0"/>
        <v>0</v>
      </c>
      <c r="K30" s="177">
        <f t="shared" si="0"/>
        <v>0</v>
      </c>
      <c r="L30" s="176">
        <f t="shared" si="0"/>
        <v>0</v>
      </c>
      <c r="M30" s="175">
        <f t="shared" si="0"/>
        <v>0</v>
      </c>
      <c r="N30" s="175">
        <f t="shared" si="0"/>
        <v>0</v>
      </c>
      <c r="O30" s="177">
        <f t="shared" si="0"/>
        <v>0</v>
      </c>
      <c r="P30" s="313"/>
      <c r="Q30" s="313"/>
      <c r="R30" s="313"/>
      <c r="S30" s="313"/>
      <c r="T30" s="313"/>
      <c r="U30" s="314"/>
    </row>
    <row r="31" spans="1:21">
      <c r="A31" s="383" t="s">
        <v>96</v>
      </c>
      <c r="B31" s="384"/>
      <c r="C31" s="434" t="s">
        <v>5</v>
      </c>
      <c r="D31" s="437" t="s">
        <v>150</v>
      </c>
      <c r="E31" s="358" t="s">
        <v>6</v>
      </c>
      <c r="F31" s="359"/>
      <c r="G31" s="459" t="s">
        <v>29</v>
      </c>
      <c r="H31" s="460"/>
      <c r="I31" s="460"/>
      <c r="J31" s="460"/>
      <c r="K31" s="461"/>
      <c r="L31" s="459"/>
      <c r="M31" s="460"/>
      <c r="N31" s="460"/>
      <c r="O31" s="461"/>
      <c r="P31" s="459" t="s">
        <v>45</v>
      </c>
      <c r="Q31" s="460"/>
      <c r="R31" s="460"/>
      <c r="S31" s="460"/>
      <c r="T31" s="460"/>
      <c r="U31" s="462"/>
    </row>
    <row r="32" spans="1:21" ht="12.75" customHeight="1">
      <c r="A32" s="277"/>
      <c r="B32" s="279"/>
      <c r="C32" s="435"/>
      <c r="D32" s="438"/>
      <c r="E32" s="346"/>
      <c r="F32" s="347"/>
      <c r="G32" s="493" t="s">
        <v>52</v>
      </c>
      <c r="H32" s="302" t="s">
        <v>30</v>
      </c>
      <c r="I32" s="302" t="s">
        <v>53</v>
      </c>
      <c r="J32" s="302" t="s">
        <v>31</v>
      </c>
      <c r="K32" s="491" t="s">
        <v>32</v>
      </c>
      <c r="L32" s="493"/>
      <c r="M32" s="302"/>
      <c r="N32" s="302"/>
      <c r="O32" s="491"/>
      <c r="P32" s="451" t="s">
        <v>98</v>
      </c>
      <c r="Q32" s="463" t="s">
        <v>99</v>
      </c>
      <c r="R32" s="498"/>
      <c r="S32" s="464"/>
      <c r="T32" s="463" t="s">
        <v>100</v>
      </c>
      <c r="U32" s="464"/>
    </row>
    <row r="33" spans="1:27" ht="12.6" customHeight="1">
      <c r="A33" s="277"/>
      <c r="B33" s="279"/>
      <c r="C33" s="435"/>
      <c r="D33" s="438"/>
      <c r="E33" s="346"/>
      <c r="F33" s="347"/>
      <c r="G33" s="494"/>
      <c r="H33" s="303"/>
      <c r="I33" s="303"/>
      <c r="J33" s="303"/>
      <c r="K33" s="492"/>
      <c r="L33" s="494"/>
      <c r="M33" s="303"/>
      <c r="N33" s="303"/>
      <c r="O33" s="492"/>
      <c r="P33" s="452"/>
      <c r="Q33" s="465"/>
      <c r="R33" s="499"/>
      <c r="S33" s="466"/>
      <c r="T33" s="465"/>
      <c r="U33" s="466"/>
    </row>
    <row r="34" spans="1:27" ht="12.6" customHeight="1">
      <c r="A34" s="277"/>
      <c r="B34" s="279"/>
      <c r="C34" s="435"/>
      <c r="D34" s="438"/>
      <c r="E34" s="346"/>
      <c r="F34" s="347"/>
      <c r="G34" s="494"/>
      <c r="H34" s="303"/>
      <c r="I34" s="303"/>
      <c r="J34" s="303"/>
      <c r="K34" s="492"/>
      <c r="L34" s="494"/>
      <c r="M34" s="303"/>
      <c r="N34" s="303"/>
      <c r="O34" s="492"/>
      <c r="P34" s="452"/>
      <c r="Q34" s="465"/>
      <c r="R34" s="499"/>
      <c r="S34" s="466"/>
      <c r="T34" s="465"/>
      <c r="U34" s="466"/>
    </row>
    <row r="35" spans="1:27" ht="12.6" customHeight="1">
      <c r="A35" s="277"/>
      <c r="B35" s="279"/>
      <c r="C35" s="435"/>
      <c r="D35" s="438"/>
      <c r="E35" s="346"/>
      <c r="F35" s="347"/>
      <c r="G35" s="494"/>
      <c r="H35" s="303"/>
      <c r="I35" s="303"/>
      <c r="J35" s="303"/>
      <c r="K35" s="492"/>
      <c r="L35" s="494"/>
      <c r="M35" s="303"/>
      <c r="N35" s="303"/>
      <c r="O35" s="492"/>
      <c r="P35" s="452"/>
      <c r="Q35" s="465"/>
      <c r="R35" s="499"/>
      <c r="S35" s="466"/>
      <c r="T35" s="465"/>
      <c r="U35" s="466"/>
    </row>
    <row r="36" spans="1:27" ht="12.6" customHeight="1">
      <c r="A36" s="277"/>
      <c r="B36" s="279"/>
      <c r="C36" s="435"/>
      <c r="D36" s="438"/>
      <c r="E36" s="346"/>
      <c r="F36" s="347"/>
      <c r="G36" s="494"/>
      <c r="H36" s="303"/>
      <c r="I36" s="303"/>
      <c r="J36" s="303"/>
      <c r="K36" s="492"/>
      <c r="L36" s="494"/>
      <c r="M36" s="303"/>
      <c r="N36" s="303"/>
      <c r="O36" s="492"/>
      <c r="P36" s="452"/>
      <c r="Q36" s="465"/>
      <c r="R36" s="499"/>
      <c r="S36" s="466"/>
      <c r="T36" s="465"/>
      <c r="U36" s="466"/>
    </row>
    <row r="37" spans="1:27" ht="12.6" customHeight="1">
      <c r="A37" s="277"/>
      <c r="B37" s="279"/>
      <c r="C37" s="435"/>
      <c r="D37" s="438"/>
      <c r="E37" s="346"/>
      <c r="F37" s="347"/>
      <c r="G37" s="494"/>
      <c r="H37" s="303"/>
      <c r="I37" s="303"/>
      <c r="J37" s="303"/>
      <c r="K37" s="492"/>
      <c r="L37" s="494"/>
      <c r="M37" s="303"/>
      <c r="N37" s="303"/>
      <c r="O37" s="492"/>
      <c r="P37" s="452"/>
      <c r="Q37" s="465"/>
      <c r="R37" s="499"/>
      <c r="S37" s="466"/>
      <c r="T37" s="465"/>
      <c r="U37" s="466"/>
    </row>
    <row r="38" spans="1:27" ht="12.6" customHeight="1">
      <c r="A38" s="277"/>
      <c r="B38" s="279"/>
      <c r="C38" s="435"/>
      <c r="D38" s="438"/>
      <c r="E38" s="346"/>
      <c r="F38" s="347"/>
      <c r="G38" s="494"/>
      <c r="H38" s="303"/>
      <c r="I38" s="303"/>
      <c r="J38" s="303"/>
      <c r="K38" s="492"/>
      <c r="L38" s="494"/>
      <c r="M38" s="303"/>
      <c r="N38" s="303"/>
      <c r="O38" s="492"/>
      <c r="P38" s="452"/>
      <c r="Q38" s="465"/>
      <c r="R38" s="499"/>
      <c r="S38" s="466"/>
      <c r="T38" s="465"/>
      <c r="U38" s="466"/>
    </row>
    <row r="39" spans="1:27" ht="12.6" customHeight="1">
      <c r="A39" s="277"/>
      <c r="B39" s="279"/>
      <c r="C39" s="435"/>
      <c r="D39" s="438"/>
      <c r="E39" s="346"/>
      <c r="F39" s="347"/>
      <c r="G39" s="494"/>
      <c r="H39" s="303"/>
      <c r="I39" s="303"/>
      <c r="J39" s="303"/>
      <c r="K39" s="492"/>
      <c r="L39" s="494"/>
      <c r="M39" s="303"/>
      <c r="N39" s="303"/>
      <c r="O39" s="492"/>
      <c r="P39" s="452"/>
      <c r="Q39" s="465"/>
      <c r="R39" s="499"/>
      <c r="S39" s="466"/>
      <c r="T39" s="465"/>
      <c r="U39" s="466"/>
    </row>
    <row r="40" spans="1:27" ht="12.75" customHeight="1">
      <c r="A40" s="277"/>
      <c r="B40" s="279"/>
      <c r="C40" s="435"/>
      <c r="D40" s="438"/>
      <c r="E40" s="346"/>
      <c r="F40" s="347"/>
      <c r="G40" s="494"/>
      <c r="H40" s="303"/>
      <c r="I40" s="303"/>
      <c r="J40" s="303"/>
      <c r="K40" s="492"/>
      <c r="L40" s="494"/>
      <c r="M40" s="303"/>
      <c r="N40" s="303"/>
      <c r="O40" s="492"/>
      <c r="P40" s="452"/>
      <c r="Q40" s="465"/>
      <c r="R40" s="499"/>
      <c r="S40" s="466"/>
      <c r="T40" s="465"/>
      <c r="U40" s="466"/>
    </row>
    <row r="41" spans="1:27" ht="12.6" customHeight="1">
      <c r="A41" s="277"/>
      <c r="B41" s="279"/>
      <c r="C41" s="435"/>
      <c r="D41" s="438"/>
      <c r="E41" s="346"/>
      <c r="F41" s="347"/>
      <c r="G41" s="494"/>
      <c r="H41" s="303"/>
      <c r="I41" s="303"/>
      <c r="J41" s="303"/>
      <c r="K41" s="492"/>
      <c r="L41" s="494"/>
      <c r="M41" s="303"/>
      <c r="N41" s="303"/>
      <c r="O41" s="492"/>
      <c r="P41" s="452"/>
      <c r="Q41" s="465"/>
      <c r="R41" s="499"/>
      <c r="S41" s="466"/>
      <c r="T41" s="465"/>
      <c r="U41" s="466"/>
    </row>
    <row r="42" spans="1:27" ht="12.6" customHeight="1">
      <c r="A42" s="277"/>
      <c r="B42" s="279"/>
      <c r="C42" s="435"/>
      <c r="D42" s="438"/>
      <c r="E42" s="346"/>
      <c r="F42" s="347"/>
      <c r="G42" s="494"/>
      <c r="H42" s="303"/>
      <c r="I42" s="303"/>
      <c r="J42" s="303"/>
      <c r="K42" s="492"/>
      <c r="L42" s="494"/>
      <c r="M42" s="303"/>
      <c r="N42" s="303"/>
      <c r="O42" s="492"/>
      <c r="P42" s="452"/>
      <c r="Q42" s="465"/>
      <c r="R42" s="499"/>
      <c r="S42" s="466"/>
      <c r="T42" s="465"/>
      <c r="U42" s="466"/>
    </row>
    <row r="43" spans="1:27" ht="12.75" customHeight="1">
      <c r="A43" s="277"/>
      <c r="B43" s="279"/>
      <c r="C43" s="435"/>
      <c r="D43" s="438"/>
      <c r="E43" s="346"/>
      <c r="F43" s="347"/>
      <c r="G43" s="494"/>
      <c r="H43" s="303"/>
      <c r="I43" s="303"/>
      <c r="J43" s="303"/>
      <c r="K43" s="492"/>
      <c r="L43" s="494"/>
      <c r="M43" s="303"/>
      <c r="N43" s="303"/>
      <c r="O43" s="492"/>
      <c r="P43" s="452"/>
      <c r="Q43" s="465"/>
      <c r="R43" s="499"/>
      <c r="S43" s="466"/>
      <c r="T43" s="465"/>
      <c r="U43" s="466"/>
    </row>
    <row r="44" spans="1:27" ht="18" customHeight="1">
      <c r="A44" s="385"/>
      <c r="B44" s="386"/>
      <c r="C44" s="436"/>
      <c r="D44" s="439"/>
      <c r="E44" s="348"/>
      <c r="F44" s="349"/>
      <c r="G44" s="470"/>
      <c r="H44" s="304"/>
      <c r="I44" s="304"/>
      <c r="J44" s="304"/>
      <c r="K44" s="472"/>
      <c r="L44" s="470"/>
      <c r="M44" s="304"/>
      <c r="N44" s="304"/>
      <c r="O44" s="472"/>
      <c r="P44" s="453"/>
      <c r="Q44" s="467"/>
      <c r="R44" s="500"/>
      <c r="S44" s="468"/>
      <c r="T44" s="467"/>
      <c r="U44" s="468"/>
      <c r="W44" s="474"/>
      <c r="X44" s="475"/>
      <c r="Y44" s="2"/>
      <c r="Z44" s="2"/>
      <c r="AA44" s="2"/>
    </row>
    <row r="45" spans="1:27" ht="15" customHeight="1">
      <c r="A45" s="308"/>
      <c r="B45" s="487"/>
      <c r="C45" s="155"/>
      <c r="D45" s="161"/>
      <c r="E45" s="429"/>
      <c r="F45" s="488"/>
      <c r="G45" s="71"/>
      <c r="H45" s="123"/>
      <c r="I45" s="123"/>
      <c r="J45" s="164"/>
      <c r="K45" s="164"/>
      <c r="L45" s="156"/>
      <c r="M45" s="123"/>
      <c r="N45" s="160"/>
      <c r="O45" s="157"/>
      <c r="P45" s="158"/>
      <c r="Q45" s="489"/>
      <c r="R45" s="490"/>
      <c r="S45" s="446"/>
      <c r="T45" s="497"/>
      <c r="U45" s="477"/>
      <c r="W45" s="475"/>
      <c r="X45" s="475"/>
      <c r="Y45" s="2"/>
      <c r="Z45" s="2"/>
      <c r="AA45" s="2"/>
    </row>
    <row r="46" spans="1:27" ht="15" customHeight="1">
      <c r="A46" s="308"/>
      <c r="B46" s="487"/>
      <c r="C46" s="155"/>
      <c r="D46" s="161"/>
      <c r="E46" s="429"/>
      <c r="F46" s="488"/>
      <c r="G46" s="71"/>
      <c r="H46" s="71"/>
      <c r="I46" s="123"/>
      <c r="J46" s="164"/>
      <c r="K46" s="164"/>
      <c r="L46" s="156"/>
      <c r="M46" s="123"/>
      <c r="N46" s="160"/>
      <c r="O46" s="157"/>
      <c r="P46" s="158"/>
      <c r="Q46" s="489"/>
      <c r="R46" s="490"/>
      <c r="S46" s="446"/>
      <c r="T46" s="476"/>
      <c r="U46" s="477"/>
      <c r="W46" s="475"/>
      <c r="X46" s="475"/>
      <c r="Y46" s="2"/>
      <c r="Z46" s="2"/>
      <c r="AA46" s="2"/>
    </row>
    <row r="47" spans="1:27" ht="15" customHeight="1">
      <c r="A47" s="308"/>
      <c r="B47" s="487"/>
      <c r="C47" s="155"/>
      <c r="D47" s="161"/>
      <c r="E47" s="429"/>
      <c r="F47" s="488"/>
      <c r="G47" s="71"/>
      <c r="H47" s="123"/>
      <c r="I47" s="123"/>
      <c r="J47" s="164"/>
      <c r="K47" s="164"/>
      <c r="L47" s="156"/>
      <c r="M47" s="123"/>
      <c r="N47" s="160"/>
      <c r="O47" s="157"/>
      <c r="P47" s="158"/>
      <c r="Q47" s="489"/>
      <c r="R47" s="490"/>
      <c r="S47" s="446"/>
      <c r="T47" s="476"/>
      <c r="U47" s="477"/>
      <c r="W47" s="475"/>
      <c r="X47" s="475"/>
      <c r="Y47" s="2"/>
      <c r="Z47" s="2"/>
      <c r="AA47" s="2"/>
    </row>
    <row r="48" spans="1:27" ht="15" customHeight="1">
      <c r="A48" s="308"/>
      <c r="B48" s="487"/>
      <c r="C48" s="155"/>
      <c r="D48" s="161"/>
      <c r="E48" s="429"/>
      <c r="F48" s="488"/>
      <c r="G48" s="71"/>
      <c r="H48" s="123"/>
      <c r="I48" s="123"/>
      <c r="J48" s="164"/>
      <c r="K48" s="164"/>
      <c r="L48" s="156"/>
      <c r="M48" s="123"/>
      <c r="N48" s="160"/>
      <c r="O48" s="157"/>
      <c r="P48" s="158"/>
      <c r="Q48" s="489"/>
      <c r="R48" s="490"/>
      <c r="S48" s="446"/>
      <c r="T48" s="476"/>
      <c r="U48" s="477"/>
      <c r="W48" s="475"/>
      <c r="X48" s="475"/>
      <c r="Y48" s="2"/>
      <c r="Z48" s="2"/>
      <c r="AA48" s="2"/>
    </row>
    <row r="49" spans="1:27" ht="15" customHeight="1">
      <c r="A49" s="308"/>
      <c r="B49" s="487"/>
      <c r="C49" s="155"/>
      <c r="D49" s="161"/>
      <c r="E49" s="429"/>
      <c r="F49" s="488"/>
      <c r="G49" s="71"/>
      <c r="H49" s="123"/>
      <c r="I49" s="123"/>
      <c r="J49" s="159"/>
      <c r="K49" s="164"/>
      <c r="L49" s="156"/>
      <c r="M49" s="123"/>
      <c r="N49" s="160"/>
      <c r="O49" s="157"/>
      <c r="P49" s="158"/>
      <c r="Q49" s="489"/>
      <c r="R49" s="490"/>
      <c r="S49" s="446"/>
      <c r="T49" s="476"/>
      <c r="U49" s="477"/>
      <c r="W49" s="475"/>
      <c r="X49" s="475"/>
      <c r="Y49" s="2"/>
      <c r="Z49" s="2"/>
      <c r="AA49" s="2"/>
    </row>
    <row r="50" spans="1:27" ht="15" customHeight="1">
      <c r="A50" s="308"/>
      <c r="B50" s="487"/>
      <c r="C50" s="155"/>
      <c r="D50" s="161"/>
      <c r="E50" s="429"/>
      <c r="F50" s="488"/>
      <c r="G50" s="71"/>
      <c r="H50" s="123"/>
      <c r="I50" s="71"/>
      <c r="J50" s="164"/>
      <c r="K50" s="164"/>
      <c r="L50" s="156"/>
      <c r="M50" s="123"/>
      <c r="N50" s="160"/>
      <c r="O50" s="157"/>
      <c r="P50" s="158"/>
      <c r="Q50" s="489"/>
      <c r="R50" s="490"/>
      <c r="S50" s="446"/>
      <c r="T50" s="476"/>
      <c r="U50" s="477"/>
      <c r="W50" s="475"/>
      <c r="X50" s="475"/>
      <c r="Y50" s="2"/>
      <c r="Z50" s="2"/>
      <c r="AA50" s="2"/>
    </row>
    <row r="51" spans="1:27" ht="15" customHeight="1">
      <c r="A51" s="308"/>
      <c r="B51" s="487"/>
      <c r="C51" s="155"/>
      <c r="D51" s="161"/>
      <c r="E51" s="429"/>
      <c r="F51" s="488"/>
      <c r="G51" s="71"/>
      <c r="H51" s="123"/>
      <c r="I51" s="71"/>
      <c r="J51" s="164"/>
      <c r="K51" s="164"/>
      <c r="L51" s="156"/>
      <c r="M51" s="123"/>
      <c r="N51" s="160"/>
      <c r="O51" s="157"/>
      <c r="P51" s="158"/>
      <c r="Q51" s="489"/>
      <c r="R51" s="490"/>
      <c r="S51" s="446"/>
      <c r="T51" s="476"/>
      <c r="U51" s="477"/>
      <c r="W51" s="475"/>
      <c r="X51" s="475"/>
      <c r="Y51" s="2"/>
      <c r="Z51" s="2"/>
      <c r="AA51" s="2"/>
    </row>
    <row r="52" spans="1:27" ht="15" customHeight="1">
      <c r="A52" s="308"/>
      <c r="B52" s="487"/>
      <c r="C52" s="155"/>
      <c r="D52" s="161"/>
      <c r="E52" s="429"/>
      <c r="F52" s="488"/>
      <c r="G52" s="71"/>
      <c r="H52" s="123"/>
      <c r="I52" s="123"/>
      <c r="J52" s="159"/>
      <c r="K52" s="164"/>
      <c r="L52" s="156"/>
      <c r="M52" s="123"/>
      <c r="N52" s="160"/>
      <c r="O52" s="157"/>
      <c r="P52" s="158"/>
      <c r="Q52" s="489"/>
      <c r="R52" s="490"/>
      <c r="S52" s="446"/>
      <c r="T52" s="476"/>
      <c r="U52" s="477"/>
      <c r="W52" s="475"/>
      <c r="X52" s="475"/>
      <c r="Y52" s="2"/>
      <c r="Z52" s="2"/>
      <c r="AA52" s="2"/>
    </row>
    <row r="53" spans="1:27" ht="15" customHeight="1">
      <c r="A53" s="308"/>
      <c r="B53" s="487"/>
      <c r="C53" s="155"/>
      <c r="D53" s="161"/>
      <c r="E53" s="429"/>
      <c r="F53" s="488"/>
      <c r="G53" s="71"/>
      <c r="H53" s="123"/>
      <c r="I53" s="123"/>
      <c r="J53" s="164"/>
      <c r="K53" s="164"/>
      <c r="L53" s="156"/>
      <c r="M53" s="123"/>
      <c r="N53" s="160"/>
      <c r="O53" s="157"/>
      <c r="P53" s="158"/>
      <c r="Q53" s="489"/>
      <c r="R53" s="490"/>
      <c r="S53" s="446"/>
      <c r="T53" s="476"/>
      <c r="U53" s="477"/>
      <c r="W53" s="475"/>
      <c r="X53" s="475"/>
      <c r="Y53" s="2"/>
      <c r="Z53" s="471"/>
      <c r="AA53" s="2"/>
    </row>
    <row r="54" spans="1:27" ht="15" customHeight="1">
      <c r="A54" s="308"/>
      <c r="B54" s="487"/>
      <c r="C54" s="155"/>
      <c r="D54" s="161"/>
      <c r="E54" s="429"/>
      <c r="F54" s="488"/>
      <c r="G54" s="71"/>
      <c r="H54" s="123"/>
      <c r="I54" s="123"/>
      <c r="J54" s="164"/>
      <c r="K54" s="164"/>
      <c r="L54" s="156"/>
      <c r="M54" s="123"/>
      <c r="N54" s="160"/>
      <c r="O54" s="157"/>
      <c r="P54" s="158"/>
      <c r="Q54" s="489"/>
      <c r="R54" s="490"/>
      <c r="S54" s="446"/>
      <c r="T54" s="476"/>
      <c r="U54" s="477"/>
      <c r="W54" s="475"/>
      <c r="X54" s="475"/>
      <c r="Y54" s="2"/>
      <c r="Z54" s="471"/>
      <c r="AA54" s="2"/>
    </row>
    <row r="55" spans="1:27">
      <c r="R55" s="495" t="str">
        <f>IF('5. ORSA-rør'!A78&lt;&gt;"","Fortsættes","")</f>
        <v/>
      </c>
      <c r="S55" s="495"/>
      <c r="T55" s="495"/>
      <c r="U55" s="495"/>
      <c r="W55" s="475"/>
      <c r="X55" s="475"/>
      <c r="Y55" s="2"/>
      <c r="Z55" s="471"/>
      <c r="AA55" s="2"/>
    </row>
    <row r="56" spans="1:27">
      <c r="M56" s="2"/>
      <c r="N56" s="2"/>
      <c r="O56" s="2"/>
      <c r="P56" s="2"/>
      <c r="Q56" s="2"/>
      <c r="R56" s="56"/>
      <c r="S56" s="5"/>
      <c r="T56" s="5"/>
      <c r="U56" s="5"/>
      <c r="W56" s="475"/>
      <c r="X56" s="475"/>
      <c r="Y56" s="2"/>
      <c r="Z56" s="471"/>
      <c r="AA56" s="2"/>
    </row>
    <row r="57" spans="1:27" ht="24.75" customHeight="1">
      <c r="A57" s="307" t="s">
        <v>102</v>
      </c>
      <c r="B57" s="307"/>
      <c r="C57" s="307"/>
      <c r="D57" s="307"/>
      <c r="E57" s="307"/>
      <c r="F57" s="307"/>
      <c r="G57" s="307"/>
      <c r="H57" s="307"/>
      <c r="I57" s="307"/>
      <c r="J57" s="307"/>
      <c r="K57" s="307"/>
      <c r="L57" s="307"/>
      <c r="M57" s="307"/>
      <c r="N57" s="307"/>
      <c r="O57" s="307"/>
      <c r="P57" s="307"/>
      <c r="Q57" s="307"/>
      <c r="R57" s="307"/>
      <c r="S57" s="307"/>
      <c r="T57" s="307"/>
      <c r="U57" s="307"/>
      <c r="W57" s="2"/>
      <c r="X57" s="2"/>
      <c r="Y57" s="2"/>
      <c r="Z57" s="471"/>
      <c r="AA57" s="2"/>
    </row>
    <row r="58" spans="1:27" ht="13.5" customHeight="1">
      <c r="A58" s="458"/>
      <c r="B58" s="458"/>
      <c r="C58" s="458"/>
      <c r="D58" s="458"/>
      <c r="E58" s="458"/>
      <c r="F58" s="458"/>
      <c r="G58" s="458"/>
      <c r="H58" s="458"/>
      <c r="I58" s="458"/>
      <c r="J58" s="458"/>
      <c r="K58" s="458"/>
      <c r="L58" s="458"/>
      <c r="M58" s="458"/>
      <c r="N58" s="458"/>
      <c r="O58" s="458"/>
      <c r="P58" s="458"/>
      <c r="Q58" s="458"/>
      <c r="R58" s="458"/>
      <c r="S58" s="458"/>
      <c r="T58" s="458"/>
      <c r="U58" s="458"/>
      <c r="W58" s="2"/>
      <c r="X58" s="2"/>
      <c r="Y58" s="2"/>
      <c r="Z58" s="471"/>
      <c r="AA58" s="2"/>
    </row>
    <row r="59" spans="1:27" ht="24.75" customHeight="1">
      <c r="A59" s="12" t="s">
        <v>0</v>
      </c>
      <c r="B59" s="496" t="str">
        <f>IF('1. Vejledning'!$B$22="","",'1. Vejledning'!$B$22)</f>
        <v/>
      </c>
      <c r="C59" s="496"/>
      <c r="D59" s="496"/>
      <c r="E59" s="496"/>
      <c r="F59" s="41"/>
      <c r="G59" s="41"/>
      <c r="H59" s="165"/>
      <c r="I59" s="165"/>
      <c r="J59" s="85"/>
      <c r="K59" s="43"/>
      <c r="L59" s="85"/>
      <c r="M59" s="417" t="s">
        <v>55</v>
      </c>
      <c r="N59" s="417"/>
      <c r="O59" s="417"/>
      <c r="P59" s="350" t="str">
        <f>IF('1. Vejledning'!$Q$22="","",'1. Vejledning'!$Q$22)</f>
        <v/>
      </c>
      <c r="Q59" s="350"/>
      <c r="R59" s="350"/>
      <c r="S59" s="350"/>
      <c r="T59" s="350"/>
      <c r="U59" s="167"/>
      <c r="W59" s="2"/>
      <c r="X59" s="2"/>
      <c r="Y59" s="2"/>
      <c r="Z59" s="471"/>
      <c r="AA59" s="2"/>
    </row>
    <row r="60" spans="1:27" ht="24.75" customHeight="1">
      <c r="A60" s="15" t="s">
        <v>46</v>
      </c>
      <c r="B60" s="311" t="str">
        <f>IF('1. Vejledning'!$B$23="","",'1. Vejledning'!$B$23)</f>
        <v/>
      </c>
      <c r="C60" s="311"/>
      <c r="D60" s="311"/>
      <c r="E60" s="311"/>
      <c r="F60" s="278" t="s">
        <v>44</v>
      </c>
      <c r="G60" s="278"/>
      <c r="H60" s="278"/>
      <c r="I60" s="278"/>
      <c r="J60" s="278"/>
      <c r="K60" s="299" t="str">
        <f>IF('1. Vejledning'!$K$23="","",'1. Vejledning'!$K$23)</f>
        <v/>
      </c>
      <c r="L60" s="299"/>
      <c r="M60" s="299"/>
      <c r="N60" s="299"/>
      <c r="O60" s="299"/>
      <c r="P60" s="299"/>
      <c r="Q60" s="299"/>
      <c r="R60" s="299"/>
      <c r="S60" s="299"/>
      <c r="T60" s="299"/>
      <c r="U60" s="122"/>
      <c r="W60" s="2"/>
      <c r="X60" s="2"/>
      <c r="Y60" s="2"/>
      <c r="Z60" s="471"/>
      <c r="AA60" s="2"/>
    </row>
    <row r="61" spans="1:27" ht="24.75" customHeight="1">
      <c r="A61" s="15" t="s">
        <v>1</v>
      </c>
      <c r="B61" s="299" t="str">
        <f>IF('1. Vejledning'!$B$24="","",'1. Vejledning'!$B$24)</f>
        <v/>
      </c>
      <c r="C61" s="299"/>
      <c r="D61" s="299"/>
      <c r="E61" s="299"/>
      <c r="F61" s="299"/>
      <c r="G61" s="299"/>
      <c r="H61" s="299"/>
      <c r="I61" s="299"/>
      <c r="J61" s="299"/>
      <c r="K61" s="299"/>
      <c r="L61" s="299"/>
      <c r="M61" s="299"/>
      <c r="N61" s="299"/>
      <c r="O61" s="299"/>
      <c r="P61" s="299"/>
      <c r="Q61" s="299"/>
      <c r="R61" s="299"/>
      <c r="S61" s="299"/>
      <c r="T61" s="299"/>
      <c r="U61" s="122"/>
      <c r="W61" s="2"/>
      <c r="X61" s="2"/>
      <c r="Y61" s="2"/>
      <c r="Z61" s="471"/>
      <c r="AA61" s="2"/>
    </row>
    <row r="62" spans="1:27" ht="13.5" thickBot="1">
      <c r="A62" s="10"/>
      <c r="B62" s="35"/>
      <c r="C62" s="35"/>
      <c r="D62" s="35"/>
      <c r="E62" s="35"/>
      <c r="F62" s="35"/>
      <c r="G62" s="35"/>
      <c r="H62" s="35"/>
      <c r="I62" s="35"/>
      <c r="J62" s="35"/>
      <c r="K62" s="35"/>
      <c r="L62" s="35"/>
      <c r="M62" s="35"/>
      <c r="N62" s="35"/>
      <c r="O62" s="35"/>
      <c r="P62" s="35"/>
      <c r="Q62" s="35"/>
      <c r="R62" s="35"/>
      <c r="S62" s="35"/>
      <c r="T62" s="35"/>
      <c r="U62" s="11"/>
      <c r="W62" s="2"/>
      <c r="X62" s="2"/>
      <c r="Y62" s="2"/>
      <c r="Z62" s="471"/>
      <c r="AA62" s="2"/>
    </row>
    <row r="63" spans="1:27" ht="13.5" thickTop="1">
      <c r="A63" s="23"/>
      <c r="B63" s="25"/>
      <c r="C63" s="25"/>
      <c r="D63" s="25"/>
      <c r="E63" s="25"/>
      <c r="F63" s="25"/>
      <c r="G63" s="25"/>
      <c r="H63" s="25"/>
      <c r="I63" s="25"/>
      <c r="J63" s="25"/>
      <c r="K63" s="25"/>
      <c r="L63" s="25"/>
      <c r="M63" s="25"/>
      <c r="N63" s="25"/>
      <c r="O63" s="25"/>
      <c r="P63" s="25"/>
      <c r="Q63" s="25"/>
      <c r="R63" s="25"/>
      <c r="S63" s="25"/>
      <c r="T63" s="25"/>
      <c r="U63" s="32"/>
      <c r="W63" s="2"/>
      <c r="X63" s="2"/>
      <c r="Y63" s="2"/>
      <c r="Z63" s="471"/>
      <c r="AA63" s="2"/>
    </row>
    <row r="64" spans="1:27">
      <c r="A64" s="81"/>
      <c r="B64" s="82"/>
      <c r="C64" s="83"/>
      <c r="D64" s="83"/>
      <c r="E64" s="83"/>
      <c r="F64" s="83"/>
      <c r="G64" s="459" t="s">
        <v>29</v>
      </c>
      <c r="H64" s="460"/>
      <c r="I64" s="460"/>
      <c r="J64" s="460"/>
      <c r="K64" s="461"/>
      <c r="L64" s="459"/>
      <c r="M64" s="460"/>
      <c r="N64" s="460"/>
      <c r="O64" s="461"/>
      <c r="P64" s="459" t="s">
        <v>45</v>
      </c>
      <c r="Q64" s="460"/>
      <c r="R64" s="460"/>
      <c r="S64" s="460"/>
      <c r="T64" s="460"/>
      <c r="U64" s="462"/>
      <c r="W64" s="2"/>
      <c r="X64" s="2"/>
      <c r="Y64" s="2"/>
      <c r="Z64" s="471"/>
      <c r="AA64" s="2"/>
    </row>
    <row r="65" spans="1:27" ht="12.75" customHeight="1">
      <c r="A65" s="383" t="s">
        <v>96</v>
      </c>
      <c r="B65" s="384"/>
      <c r="C65" s="434" t="s">
        <v>5</v>
      </c>
      <c r="D65" s="437" t="s">
        <v>76</v>
      </c>
      <c r="E65" s="358" t="s">
        <v>6</v>
      </c>
      <c r="F65" s="431"/>
      <c r="G65" s="493" t="s">
        <v>52</v>
      </c>
      <c r="H65" s="302" t="s">
        <v>30</v>
      </c>
      <c r="I65" s="302" t="s">
        <v>53</v>
      </c>
      <c r="J65" s="302" t="s">
        <v>31</v>
      </c>
      <c r="K65" s="491" t="s">
        <v>32</v>
      </c>
      <c r="L65" s="493" t="str">
        <f>IF(L$32="","",L$32)</f>
        <v/>
      </c>
      <c r="M65" s="302" t="str">
        <f>IF(M$32="","",M$32)</f>
        <v/>
      </c>
      <c r="N65" s="302" t="str">
        <f>IF(N$32="","",N$32)</f>
        <v/>
      </c>
      <c r="O65" s="491" t="str">
        <f>IF(O$32="","",O$32)</f>
        <v/>
      </c>
      <c r="P65" s="451" t="s">
        <v>98</v>
      </c>
      <c r="Q65" s="463" t="s">
        <v>99</v>
      </c>
      <c r="R65" s="498"/>
      <c r="S65" s="464"/>
      <c r="T65" s="463" t="s">
        <v>100</v>
      </c>
      <c r="U65" s="464"/>
      <c r="W65" s="2"/>
      <c r="X65" s="2"/>
      <c r="Y65" s="2"/>
      <c r="Z65" s="471"/>
      <c r="AA65" s="2"/>
    </row>
    <row r="66" spans="1:27">
      <c r="A66" s="277"/>
      <c r="B66" s="279"/>
      <c r="C66" s="435"/>
      <c r="D66" s="438"/>
      <c r="E66" s="346"/>
      <c r="F66" s="432"/>
      <c r="G66" s="494"/>
      <c r="H66" s="303"/>
      <c r="I66" s="303"/>
      <c r="J66" s="303"/>
      <c r="K66" s="492"/>
      <c r="L66" s="494"/>
      <c r="M66" s="303"/>
      <c r="N66" s="303"/>
      <c r="O66" s="492"/>
      <c r="P66" s="452"/>
      <c r="Q66" s="465"/>
      <c r="R66" s="499"/>
      <c r="S66" s="466"/>
      <c r="T66" s="465"/>
      <c r="U66" s="466"/>
    </row>
    <row r="67" spans="1:27">
      <c r="A67" s="277"/>
      <c r="B67" s="279"/>
      <c r="C67" s="435"/>
      <c r="D67" s="438"/>
      <c r="E67" s="346"/>
      <c r="F67" s="432"/>
      <c r="G67" s="494"/>
      <c r="H67" s="303"/>
      <c r="I67" s="303"/>
      <c r="J67" s="303"/>
      <c r="K67" s="492"/>
      <c r="L67" s="494"/>
      <c r="M67" s="303"/>
      <c r="N67" s="303"/>
      <c r="O67" s="492"/>
      <c r="P67" s="452"/>
      <c r="Q67" s="465"/>
      <c r="R67" s="499"/>
      <c r="S67" s="466"/>
      <c r="T67" s="465"/>
      <c r="U67" s="466"/>
    </row>
    <row r="68" spans="1:27">
      <c r="A68" s="277"/>
      <c r="B68" s="279"/>
      <c r="C68" s="435"/>
      <c r="D68" s="438"/>
      <c r="E68" s="346"/>
      <c r="F68" s="432"/>
      <c r="G68" s="494"/>
      <c r="H68" s="303"/>
      <c r="I68" s="303"/>
      <c r="J68" s="303"/>
      <c r="K68" s="492"/>
      <c r="L68" s="494"/>
      <c r="M68" s="303"/>
      <c r="N68" s="303"/>
      <c r="O68" s="492"/>
      <c r="P68" s="452"/>
      <c r="Q68" s="465"/>
      <c r="R68" s="499"/>
      <c r="S68" s="466"/>
      <c r="T68" s="465"/>
      <c r="U68" s="466"/>
    </row>
    <row r="69" spans="1:27">
      <c r="A69" s="277"/>
      <c r="B69" s="279"/>
      <c r="C69" s="435"/>
      <c r="D69" s="438"/>
      <c r="E69" s="346"/>
      <c r="F69" s="432"/>
      <c r="G69" s="494"/>
      <c r="H69" s="303"/>
      <c r="I69" s="303"/>
      <c r="J69" s="303"/>
      <c r="K69" s="492"/>
      <c r="L69" s="494"/>
      <c r="M69" s="303"/>
      <c r="N69" s="303"/>
      <c r="O69" s="492"/>
      <c r="P69" s="452"/>
      <c r="Q69" s="465"/>
      <c r="R69" s="499"/>
      <c r="S69" s="466"/>
      <c r="T69" s="465"/>
      <c r="U69" s="466"/>
    </row>
    <row r="70" spans="1:27">
      <c r="A70" s="277"/>
      <c r="B70" s="279"/>
      <c r="C70" s="435"/>
      <c r="D70" s="438"/>
      <c r="E70" s="346"/>
      <c r="F70" s="432"/>
      <c r="G70" s="494"/>
      <c r="H70" s="303"/>
      <c r="I70" s="303"/>
      <c r="J70" s="303"/>
      <c r="K70" s="492"/>
      <c r="L70" s="494"/>
      <c r="M70" s="303"/>
      <c r="N70" s="303"/>
      <c r="O70" s="492"/>
      <c r="P70" s="452"/>
      <c r="Q70" s="465"/>
      <c r="R70" s="499"/>
      <c r="S70" s="466"/>
      <c r="T70" s="465"/>
      <c r="U70" s="466"/>
    </row>
    <row r="71" spans="1:27">
      <c r="A71" s="277"/>
      <c r="B71" s="279"/>
      <c r="C71" s="435"/>
      <c r="D71" s="438"/>
      <c r="E71" s="346"/>
      <c r="F71" s="432"/>
      <c r="G71" s="494"/>
      <c r="H71" s="303"/>
      <c r="I71" s="303"/>
      <c r="J71" s="303"/>
      <c r="K71" s="492"/>
      <c r="L71" s="494"/>
      <c r="M71" s="303"/>
      <c r="N71" s="303"/>
      <c r="O71" s="492"/>
      <c r="P71" s="452"/>
      <c r="Q71" s="465"/>
      <c r="R71" s="499"/>
      <c r="S71" s="466"/>
      <c r="T71" s="465"/>
      <c r="U71" s="466"/>
    </row>
    <row r="72" spans="1:27">
      <c r="A72" s="277"/>
      <c r="B72" s="279"/>
      <c r="C72" s="435"/>
      <c r="D72" s="438"/>
      <c r="E72" s="346"/>
      <c r="F72" s="432"/>
      <c r="G72" s="494"/>
      <c r="H72" s="303"/>
      <c r="I72" s="303"/>
      <c r="J72" s="303"/>
      <c r="K72" s="492"/>
      <c r="L72" s="494"/>
      <c r="M72" s="303"/>
      <c r="N72" s="303"/>
      <c r="O72" s="492"/>
      <c r="P72" s="452"/>
      <c r="Q72" s="465"/>
      <c r="R72" s="499"/>
      <c r="S72" s="466"/>
      <c r="T72" s="465"/>
      <c r="U72" s="466"/>
    </row>
    <row r="73" spans="1:27">
      <c r="A73" s="277"/>
      <c r="B73" s="279"/>
      <c r="C73" s="435"/>
      <c r="D73" s="438"/>
      <c r="E73" s="346"/>
      <c r="F73" s="432"/>
      <c r="G73" s="494"/>
      <c r="H73" s="303"/>
      <c r="I73" s="303"/>
      <c r="J73" s="303"/>
      <c r="K73" s="492"/>
      <c r="L73" s="494"/>
      <c r="M73" s="303"/>
      <c r="N73" s="303"/>
      <c r="O73" s="492"/>
      <c r="P73" s="452"/>
      <c r="Q73" s="465"/>
      <c r="R73" s="499"/>
      <c r="S73" s="466"/>
      <c r="T73" s="465"/>
      <c r="U73" s="466"/>
    </row>
    <row r="74" spans="1:27">
      <c r="A74" s="277"/>
      <c r="B74" s="279"/>
      <c r="C74" s="435"/>
      <c r="D74" s="438"/>
      <c r="E74" s="346"/>
      <c r="F74" s="432"/>
      <c r="G74" s="494"/>
      <c r="H74" s="303"/>
      <c r="I74" s="303"/>
      <c r="J74" s="303"/>
      <c r="K74" s="492"/>
      <c r="L74" s="494"/>
      <c r="M74" s="303"/>
      <c r="N74" s="303"/>
      <c r="O74" s="492"/>
      <c r="P74" s="452"/>
      <c r="Q74" s="465"/>
      <c r="R74" s="499"/>
      <c r="S74" s="466"/>
      <c r="T74" s="465"/>
      <c r="U74" s="466"/>
    </row>
    <row r="75" spans="1:27">
      <c r="A75" s="277"/>
      <c r="B75" s="279"/>
      <c r="C75" s="435"/>
      <c r="D75" s="438"/>
      <c r="E75" s="346"/>
      <c r="F75" s="432"/>
      <c r="G75" s="494"/>
      <c r="H75" s="303"/>
      <c r="I75" s="303"/>
      <c r="J75" s="303"/>
      <c r="K75" s="492"/>
      <c r="L75" s="494"/>
      <c r="M75" s="303"/>
      <c r="N75" s="303"/>
      <c r="O75" s="492"/>
      <c r="P75" s="452"/>
      <c r="Q75" s="465"/>
      <c r="R75" s="499"/>
      <c r="S75" s="466"/>
      <c r="T75" s="465"/>
      <c r="U75" s="466"/>
    </row>
    <row r="76" spans="1:27" ht="12.75" customHeight="1">
      <c r="A76" s="277"/>
      <c r="B76" s="279"/>
      <c r="C76" s="435"/>
      <c r="D76" s="438"/>
      <c r="E76" s="346"/>
      <c r="F76" s="432"/>
      <c r="G76" s="494"/>
      <c r="H76" s="303"/>
      <c r="I76" s="303"/>
      <c r="J76" s="303"/>
      <c r="K76" s="492"/>
      <c r="L76" s="494"/>
      <c r="M76" s="303"/>
      <c r="N76" s="303"/>
      <c r="O76" s="492"/>
      <c r="P76" s="452"/>
      <c r="Q76" s="465"/>
      <c r="R76" s="499"/>
      <c r="S76" s="466"/>
      <c r="T76" s="465"/>
      <c r="U76" s="466"/>
    </row>
    <row r="77" spans="1:27" ht="18.75" customHeight="1">
      <c r="A77" s="385"/>
      <c r="B77" s="386"/>
      <c r="C77" s="436"/>
      <c r="D77" s="439"/>
      <c r="E77" s="348"/>
      <c r="F77" s="433"/>
      <c r="G77" s="470"/>
      <c r="H77" s="304"/>
      <c r="I77" s="304"/>
      <c r="J77" s="304"/>
      <c r="K77" s="472"/>
      <c r="L77" s="470"/>
      <c r="M77" s="304"/>
      <c r="N77" s="304"/>
      <c r="O77" s="472"/>
      <c r="P77" s="453"/>
      <c r="Q77" s="467"/>
      <c r="R77" s="500"/>
      <c r="S77" s="468"/>
      <c r="T77" s="467"/>
      <c r="U77" s="468"/>
    </row>
    <row r="78" spans="1:27" ht="15" customHeight="1">
      <c r="A78" s="308"/>
      <c r="B78" s="487"/>
      <c r="C78" s="155"/>
      <c r="D78" s="161"/>
      <c r="E78" s="429"/>
      <c r="F78" s="488"/>
      <c r="G78" s="123"/>
      <c r="H78" s="123"/>
      <c r="I78" s="123"/>
      <c r="J78" s="164"/>
      <c r="K78" s="164"/>
      <c r="L78" s="156"/>
      <c r="M78" s="123"/>
      <c r="N78" s="160"/>
      <c r="O78" s="157"/>
      <c r="P78" s="158"/>
      <c r="Q78" s="489"/>
      <c r="R78" s="490"/>
      <c r="S78" s="446"/>
      <c r="T78" s="476"/>
      <c r="U78" s="477"/>
    </row>
    <row r="79" spans="1:27" ht="15" customHeight="1">
      <c r="A79" s="308"/>
      <c r="B79" s="487"/>
      <c r="C79" s="155"/>
      <c r="D79" s="161"/>
      <c r="E79" s="429"/>
      <c r="F79" s="488"/>
      <c r="G79" s="123"/>
      <c r="H79" s="123"/>
      <c r="I79" s="123"/>
      <c r="J79" s="164"/>
      <c r="K79" s="164"/>
      <c r="L79" s="156"/>
      <c r="M79" s="123"/>
      <c r="N79" s="160"/>
      <c r="O79" s="157"/>
      <c r="P79" s="158"/>
      <c r="Q79" s="489"/>
      <c r="R79" s="490"/>
      <c r="S79" s="446"/>
      <c r="T79" s="476"/>
      <c r="U79" s="477"/>
    </row>
    <row r="80" spans="1:27" ht="15.6" customHeight="1">
      <c r="A80" s="308"/>
      <c r="B80" s="487"/>
      <c r="C80" s="155"/>
      <c r="D80" s="161"/>
      <c r="E80" s="429"/>
      <c r="F80" s="488"/>
      <c r="G80" s="123"/>
      <c r="H80" s="123"/>
      <c r="I80" s="123"/>
      <c r="J80" s="164"/>
      <c r="K80" s="164"/>
      <c r="L80" s="156"/>
      <c r="M80" s="123"/>
      <c r="N80" s="160"/>
      <c r="O80" s="157"/>
      <c r="P80" s="158"/>
      <c r="Q80" s="489"/>
      <c r="R80" s="490"/>
      <c r="S80" s="446"/>
      <c r="T80" s="476"/>
      <c r="U80" s="477"/>
    </row>
    <row r="81" spans="1:21" ht="15.6" customHeight="1">
      <c r="A81" s="308"/>
      <c r="B81" s="487"/>
      <c r="C81" s="155"/>
      <c r="D81" s="161"/>
      <c r="E81" s="429"/>
      <c r="F81" s="488"/>
      <c r="G81" s="123"/>
      <c r="H81" s="123"/>
      <c r="I81" s="123"/>
      <c r="J81" s="164"/>
      <c r="K81" s="164"/>
      <c r="L81" s="156"/>
      <c r="M81" s="123"/>
      <c r="N81" s="160"/>
      <c r="O81" s="157"/>
      <c r="P81" s="158"/>
      <c r="Q81" s="489"/>
      <c r="R81" s="490"/>
      <c r="S81" s="446"/>
      <c r="T81" s="476"/>
      <c r="U81" s="477"/>
    </row>
    <row r="82" spans="1:21" ht="15.6" customHeight="1">
      <c r="A82" s="308"/>
      <c r="B82" s="487"/>
      <c r="C82" s="155"/>
      <c r="D82" s="161"/>
      <c r="E82" s="429"/>
      <c r="F82" s="488"/>
      <c r="G82" s="123"/>
      <c r="H82" s="123"/>
      <c r="I82" s="123"/>
      <c r="J82" s="164"/>
      <c r="K82" s="164"/>
      <c r="L82" s="156"/>
      <c r="M82" s="123"/>
      <c r="N82" s="160"/>
      <c r="O82" s="157"/>
      <c r="P82" s="158"/>
      <c r="Q82" s="489"/>
      <c r="R82" s="490"/>
      <c r="S82" s="446"/>
      <c r="T82" s="476"/>
      <c r="U82" s="477"/>
    </row>
    <row r="83" spans="1:21" ht="15.6" customHeight="1">
      <c r="A83" s="308"/>
      <c r="B83" s="487"/>
      <c r="C83" s="155"/>
      <c r="D83" s="161"/>
      <c r="E83" s="429"/>
      <c r="F83" s="488"/>
      <c r="G83" s="123"/>
      <c r="H83" s="123"/>
      <c r="I83" s="123"/>
      <c r="J83" s="164"/>
      <c r="K83" s="164"/>
      <c r="L83" s="156"/>
      <c r="M83" s="123"/>
      <c r="N83" s="160"/>
      <c r="O83" s="157"/>
      <c r="P83" s="158"/>
      <c r="Q83" s="489"/>
      <c r="R83" s="490"/>
      <c r="S83" s="446"/>
      <c r="T83" s="476"/>
      <c r="U83" s="477"/>
    </row>
    <row r="84" spans="1:21" ht="15.6" customHeight="1">
      <c r="A84" s="308"/>
      <c r="B84" s="487"/>
      <c r="C84" s="155"/>
      <c r="D84" s="161"/>
      <c r="E84" s="429"/>
      <c r="F84" s="488"/>
      <c r="G84" s="123"/>
      <c r="H84" s="123"/>
      <c r="I84" s="123"/>
      <c r="J84" s="164"/>
      <c r="K84" s="164"/>
      <c r="L84" s="156"/>
      <c r="M84" s="123"/>
      <c r="N84" s="160"/>
      <c r="O84" s="157"/>
      <c r="P84" s="158"/>
      <c r="Q84" s="489"/>
      <c r="R84" s="490"/>
      <c r="S84" s="446"/>
      <c r="T84" s="476"/>
      <c r="U84" s="477"/>
    </row>
    <row r="85" spans="1:21" ht="15.6" customHeight="1">
      <c r="A85" s="308"/>
      <c r="B85" s="487"/>
      <c r="C85" s="155"/>
      <c r="D85" s="161"/>
      <c r="E85" s="429"/>
      <c r="F85" s="488"/>
      <c r="G85" s="123"/>
      <c r="H85" s="123"/>
      <c r="I85" s="123"/>
      <c r="J85" s="164"/>
      <c r="K85" s="164"/>
      <c r="L85" s="156"/>
      <c r="M85" s="123"/>
      <c r="N85" s="160"/>
      <c r="O85" s="157"/>
      <c r="P85" s="158"/>
      <c r="Q85" s="489"/>
      <c r="R85" s="490"/>
      <c r="S85" s="446"/>
      <c r="T85" s="476"/>
      <c r="U85" s="477"/>
    </row>
    <row r="86" spans="1:21" ht="15.6" customHeight="1">
      <c r="A86" s="308"/>
      <c r="B86" s="487"/>
      <c r="C86" s="155"/>
      <c r="D86" s="161"/>
      <c r="E86" s="429"/>
      <c r="F86" s="488"/>
      <c r="G86" s="123"/>
      <c r="H86" s="123"/>
      <c r="I86" s="123"/>
      <c r="J86" s="164"/>
      <c r="K86" s="164"/>
      <c r="L86" s="156"/>
      <c r="M86" s="123"/>
      <c r="N86" s="160"/>
      <c r="O86" s="157"/>
      <c r="P86" s="158"/>
      <c r="Q86" s="489"/>
      <c r="R86" s="490"/>
      <c r="S86" s="446"/>
      <c r="T86" s="476"/>
      <c r="U86" s="477"/>
    </row>
    <row r="87" spans="1:21" ht="15.6" customHeight="1">
      <c r="A87" s="308"/>
      <c r="B87" s="487"/>
      <c r="C87" s="155"/>
      <c r="D87" s="161"/>
      <c r="E87" s="429"/>
      <c r="F87" s="488"/>
      <c r="G87" s="123"/>
      <c r="H87" s="123"/>
      <c r="I87" s="123"/>
      <c r="J87" s="164"/>
      <c r="K87" s="164"/>
      <c r="L87" s="156"/>
      <c r="M87" s="123"/>
      <c r="N87" s="160"/>
      <c r="O87" s="157"/>
      <c r="P87" s="158"/>
      <c r="Q87" s="489"/>
      <c r="R87" s="490"/>
      <c r="S87" s="446"/>
      <c r="T87" s="476"/>
      <c r="U87" s="477"/>
    </row>
    <row r="88" spans="1:21" ht="15.6" customHeight="1">
      <c r="A88" s="308"/>
      <c r="B88" s="487"/>
      <c r="C88" s="155"/>
      <c r="D88" s="161"/>
      <c r="E88" s="429"/>
      <c r="F88" s="488"/>
      <c r="G88" s="123"/>
      <c r="H88" s="123"/>
      <c r="I88" s="123"/>
      <c r="J88" s="164"/>
      <c r="K88" s="164"/>
      <c r="L88" s="156"/>
      <c r="M88" s="123"/>
      <c r="N88" s="160"/>
      <c r="O88" s="157"/>
      <c r="P88" s="158"/>
      <c r="Q88" s="489"/>
      <c r="R88" s="490"/>
      <c r="S88" s="446"/>
      <c r="T88" s="476"/>
      <c r="U88" s="477"/>
    </row>
    <row r="89" spans="1:21" ht="15.6" customHeight="1">
      <c r="A89" s="308"/>
      <c r="B89" s="487"/>
      <c r="C89" s="155"/>
      <c r="D89" s="161"/>
      <c r="E89" s="429"/>
      <c r="F89" s="488"/>
      <c r="G89" s="123"/>
      <c r="H89" s="123"/>
      <c r="I89" s="123"/>
      <c r="J89" s="164"/>
      <c r="K89" s="164"/>
      <c r="L89" s="156"/>
      <c r="M89" s="123"/>
      <c r="N89" s="160"/>
      <c r="O89" s="157"/>
      <c r="P89" s="158"/>
      <c r="Q89" s="489"/>
      <c r="R89" s="490"/>
      <c r="S89" s="446"/>
      <c r="T89" s="476"/>
      <c r="U89" s="477"/>
    </row>
    <row r="90" spans="1:21" ht="15.6" customHeight="1">
      <c r="A90" s="308"/>
      <c r="B90" s="487"/>
      <c r="C90" s="155"/>
      <c r="D90" s="161"/>
      <c r="E90" s="429"/>
      <c r="F90" s="488"/>
      <c r="G90" s="123"/>
      <c r="H90" s="123"/>
      <c r="I90" s="123"/>
      <c r="J90" s="164"/>
      <c r="K90" s="164"/>
      <c r="L90" s="156"/>
      <c r="M90" s="123"/>
      <c r="N90" s="160"/>
      <c r="O90" s="157"/>
      <c r="P90" s="158"/>
      <c r="Q90" s="489"/>
      <c r="R90" s="490"/>
      <c r="S90" s="446"/>
      <c r="T90" s="476"/>
      <c r="U90" s="477"/>
    </row>
    <row r="91" spans="1:21" ht="15.6" customHeight="1">
      <c r="A91" s="308"/>
      <c r="B91" s="487"/>
      <c r="C91" s="155"/>
      <c r="D91" s="161"/>
      <c r="E91" s="429"/>
      <c r="F91" s="488"/>
      <c r="G91" s="123"/>
      <c r="H91" s="123"/>
      <c r="I91" s="123"/>
      <c r="J91" s="164"/>
      <c r="K91" s="164"/>
      <c r="L91" s="156"/>
      <c r="M91" s="123"/>
      <c r="N91" s="160"/>
      <c r="O91" s="157"/>
      <c r="P91" s="158"/>
      <c r="Q91" s="489"/>
      <c r="R91" s="490"/>
      <c r="S91" s="446"/>
      <c r="T91" s="476"/>
      <c r="U91" s="477"/>
    </row>
    <row r="92" spans="1:21" ht="15.6" customHeight="1">
      <c r="A92" s="308"/>
      <c r="B92" s="487"/>
      <c r="C92" s="155"/>
      <c r="D92" s="161"/>
      <c r="E92" s="429"/>
      <c r="F92" s="488"/>
      <c r="G92" s="123"/>
      <c r="H92" s="123"/>
      <c r="I92" s="123"/>
      <c r="J92" s="164"/>
      <c r="K92" s="164"/>
      <c r="L92" s="156"/>
      <c r="M92" s="123"/>
      <c r="N92" s="160"/>
      <c r="O92" s="157"/>
      <c r="P92" s="158"/>
      <c r="Q92" s="489"/>
      <c r="R92" s="490"/>
      <c r="S92" s="446"/>
      <c r="T92" s="476"/>
      <c r="U92" s="477"/>
    </row>
    <row r="93" spans="1:21" ht="15.6" customHeight="1">
      <c r="A93" s="308"/>
      <c r="B93" s="487"/>
      <c r="C93" s="155"/>
      <c r="D93" s="161"/>
      <c r="E93" s="429"/>
      <c r="F93" s="488"/>
      <c r="G93" s="123"/>
      <c r="H93" s="123"/>
      <c r="I93" s="123"/>
      <c r="J93" s="164"/>
      <c r="K93" s="164"/>
      <c r="L93" s="156"/>
      <c r="M93" s="123"/>
      <c r="N93" s="160"/>
      <c r="O93" s="157"/>
      <c r="P93" s="158"/>
      <c r="Q93" s="489"/>
      <c r="R93" s="490"/>
      <c r="S93" s="446"/>
      <c r="T93" s="476"/>
      <c r="U93" s="477"/>
    </row>
    <row r="94" spans="1:21" ht="15.6" customHeight="1">
      <c r="A94" s="308"/>
      <c r="B94" s="487"/>
      <c r="C94" s="155"/>
      <c r="D94" s="161"/>
      <c r="E94" s="429"/>
      <c r="F94" s="488"/>
      <c r="G94" s="123"/>
      <c r="H94" s="123"/>
      <c r="I94" s="123"/>
      <c r="J94" s="164"/>
      <c r="K94" s="164"/>
      <c r="L94" s="156"/>
      <c r="M94" s="123"/>
      <c r="N94" s="160"/>
      <c r="O94" s="157"/>
      <c r="P94" s="158"/>
      <c r="Q94" s="489"/>
      <c r="R94" s="490"/>
      <c r="S94" s="446"/>
      <c r="T94" s="476"/>
      <c r="U94" s="477"/>
    </row>
    <row r="95" spans="1:21" ht="15.6" customHeight="1">
      <c r="A95" s="308"/>
      <c r="B95" s="487"/>
      <c r="C95" s="155"/>
      <c r="D95" s="161"/>
      <c r="E95" s="429"/>
      <c r="F95" s="488"/>
      <c r="G95" s="123"/>
      <c r="H95" s="123"/>
      <c r="I95" s="123"/>
      <c r="J95" s="164"/>
      <c r="K95" s="164"/>
      <c r="L95" s="156"/>
      <c r="M95" s="123"/>
      <c r="N95" s="160"/>
      <c r="O95" s="157"/>
      <c r="P95" s="158"/>
      <c r="Q95" s="489"/>
      <c r="R95" s="490"/>
      <c r="S95" s="446"/>
      <c r="T95" s="476"/>
      <c r="U95" s="477"/>
    </row>
    <row r="96" spans="1:21" ht="15.6" customHeight="1">
      <c r="A96" s="308"/>
      <c r="B96" s="487"/>
      <c r="C96" s="155"/>
      <c r="D96" s="161"/>
      <c r="E96" s="429"/>
      <c r="F96" s="488"/>
      <c r="G96" s="123"/>
      <c r="H96" s="123"/>
      <c r="I96" s="123"/>
      <c r="J96" s="164"/>
      <c r="K96" s="164"/>
      <c r="L96" s="156"/>
      <c r="M96" s="123"/>
      <c r="N96" s="160"/>
      <c r="O96" s="157"/>
      <c r="P96" s="158"/>
      <c r="Q96" s="489"/>
      <c r="R96" s="490"/>
      <c r="S96" s="446"/>
      <c r="T96" s="476"/>
      <c r="U96" s="477"/>
    </row>
    <row r="97" spans="1:21" ht="15.6" customHeight="1">
      <c r="A97" s="308"/>
      <c r="B97" s="487"/>
      <c r="C97" s="155"/>
      <c r="D97" s="161"/>
      <c r="E97" s="429"/>
      <c r="F97" s="488"/>
      <c r="G97" s="123"/>
      <c r="H97" s="123"/>
      <c r="I97" s="123"/>
      <c r="J97" s="164"/>
      <c r="K97" s="164"/>
      <c r="L97" s="156"/>
      <c r="M97" s="123"/>
      <c r="N97" s="160"/>
      <c r="O97" s="157"/>
      <c r="P97" s="158"/>
      <c r="Q97" s="489"/>
      <c r="R97" s="490"/>
      <c r="S97" s="446"/>
      <c r="T97" s="476"/>
      <c r="U97" s="477"/>
    </row>
    <row r="98" spans="1:21" ht="15.6" customHeight="1">
      <c r="A98" s="308"/>
      <c r="B98" s="487"/>
      <c r="C98" s="155"/>
      <c r="D98" s="161"/>
      <c r="E98" s="429"/>
      <c r="F98" s="488"/>
      <c r="G98" s="123"/>
      <c r="H98" s="123"/>
      <c r="I98" s="123"/>
      <c r="J98" s="164"/>
      <c r="K98" s="164"/>
      <c r="L98" s="156"/>
      <c r="M98" s="123"/>
      <c r="N98" s="160"/>
      <c r="O98" s="157"/>
      <c r="P98" s="158"/>
      <c r="Q98" s="489"/>
      <c r="R98" s="490"/>
      <c r="S98" s="446"/>
      <c r="T98" s="476"/>
      <c r="U98" s="477"/>
    </row>
    <row r="99" spans="1:21" ht="15.6" customHeight="1">
      <c r="A99" s="308"/>
      <c r="B99" s="487"/>
      <c r="C99" s="155"/>
      <c r="D99" s="161"/>
      <c r="E99" s="429"/>
      <c r="F99" s="488"/>
      <c r="G99" s="123"/>
      <c r="H99" s="123"/>
      <c r="I99" s="123"/>
      <c r="J99" s="164"/>
      <c r="K99" s="164"/>
      <c r="L99" s="156"/>
      <c r="M99" s="123"/>
      <c r="N99" s="160"/>
      <c r="O99" s="157"/>
      <c r="P99" s="158"/>
      <c r="Q99" s="489"/>
      <c r="R99" s="490"/>
      <c r="S99" s="446"/>
      <c r="T99" s="476"/>
      <c r="U99" s="477"/>
    </row>
    <row r="100" spans="1:21" ht="15.6" customHeight="1">
      <c r="A100" s="308"/>
      <c r="B100" s="487"/>
      <c r="C100" s="155"/>
      <c r="D100" s="161"/>
      <c r="E100" s="429"/>
      <c r="F100" s="488"/>
      <c r="G100" s="123"/>
      <c r="H100" s="123"/>
      <c r="I100" s="123"/>
      <c r="J100" s="164"/>
      <c r="K100" s="164"/>
      <c r="L100" s="156"/>
      <c r="M100" s="123"/>
      <c r="N100" s="160"/>
      <c r="O100" s="157"/>
      <c r="P100" s="158"/>
      <c r="Q100" s="489"/>
      <c r="R100" s="490"/>
      <c r="S100" s="446"/>
      <c r="T100" s="476"/>
      <c r="U100" s="477"/>
    </row>
    <row r="101" spans="1:21" ht="15.6" customHeight="1">
      <c r="A101" s="308"/>
      <c r="B101" s="487"/>
      <c r="C101" s="155"/>
      <c r="D101" s="161"/>
      <c r="E101" s="429"/>
      <c r="F101" s="488"/>
      <c r="G101" s="123"/>
      <c r="H101" s="123"/>
      <c r="I101" s="123"/>
      <c r="J101" s="164"/>
      <c r="K101" s="164"/>
      <c r="L101" s="156"/>
      <c r="M101" s="123"/>
      <c r="N101" s="160"/>
      <c r="O101" s="157"/>
      <c r="P101" s="158"/>
      <c r="Q101" s="489"/>
      <c r="R101" s="490"/>
      <c r="S101" s="446"/>
      <c r="T101" s="476"/>
      <c r="U101" s="477"/>
    </row>
    <row r="102" spans="1:21" ht="15.6" customHeight="1">
      <c r="A102" s="308"/>
      <c r="B102" s="487"/>
      <c r="C102" s="155"/>
      <c r="D102" s="161"/>
      <c r="E102" s="429"/>
      <c r="F102" s="488"/>
      <c r="G102" s="123"/>
      <c r="H102" s="123"/>
      <c r="I102" s="123"/>
      <c r="J102" s="159"/>
      <c r="K102" s="164"/>
      <c r="L102" s="156"/>
      <c r="M102" s="123"/>
      <c r="N102" s="160"/>
      <c r="O102" s="157"/>
      <c r="P102" s="158"/>
      <c r="Q102" s="489"/>
      <c r="R102" s="490"/>
      <c r="S102" s="446"/>
      <c r="T102" s="476"/>
      <c r="U102" s="477"/>
    </row>
    <row r="103" spans="1:21" ht="15.6" customHeight="1">
      <c r="A103" s="308"/>
      <c r="B103" s="487"/>
      <c r="C103" s="155"/>
      <c r="D103" s="161"/>
      <c r="E103" s="429"/>
      <c r="F103" s="488"/>
      <c r="G103" s="123"/>
      <c r="H103" s="123"/>
      <c r="I103" s="71"/>
      <c r="J103" s="164"/>
      <c r="K103" s="164"/>
      <c r="L103" s="156"/>
      <c r="M103" s="123"/>
      <c r="N103" s="160"/>
      <c r="O103" s="157"/>
      <c r="P103" s="158"/>
      <c r="Q103" s="489"/>
      <c r="R103" s="490"/>
      <c r="S103" s="446"/>
      <c r="T103" s="476"/>
      <c r="U103" s="477"/>
    </row>
    <row r="104" spans="1:21" ht="15.6" customHeight="1">
      <c r="A104" s="308"/>
      <c r="B104" s="487"/>
      <c r="C104" s="155"/>
      <c r="D104" s="161"/>
      <c r="E104" s="429"/>
      <c r="F104" s="488"/>
      <c r="G104" s="123"/>
      <c r="H104" s="123"/>
      <c r="I104" s="123"/>
      <c r="J104" s="164"/>
      <c r="K104" s="164"/>
      <c r="L104" s="156"/>
      <c r="M104" s="123"/>
      <c r="N104" s="160"/>
      <c r="O104" s="157"/>
      <c r="P104" s="158"/>
      <c r="Q104" s="489"/>
      <c r="R104" s="490"/>
      <c r="S104" s="446"/>
      <c r="T104" s="476"/>
      <c r="U104" s="477"/>
    </row>
    <row r="105" spans="1:21" ht="15.6" customHeight="1">
      <c r="A105" s="308"/>
      <c r="B105" s="487"/>
      <c r="C105" s="155"/>
      <c r="D105" s="161"/>
      <c r="E105" s="429"/>
      <c r="F105" s="488"/>
      <c r="G105" s="123"/>
      <c r="H105" s="123"/>
      <c r="I105" s="123"/>
      <c r="J105" s="164"/>
      <c r="K105" s="164"/>
      <c r="L105" s="156"/>
      <c r="M105" s="123"/>
      <c r="N105" s="160"/>
      <c r="O105" s="157"/>
      <c r="P105" s="158"/>
      <c r="Q105" s="489"/>
      <c r="R105" s="490"/>
      <c r="S105" s="446"/>
      <c r="T105" s="476"/>
      <c r="U105" s="477"/>
    </row>
    <row r="106" spans="1:21" ht="15.6" customHeight="1">
      <c r="A106" s="308"/>
      <c r="B106" s="487"/>
      <c r="C106" s="155"/>
      <c r="D106" s="161"/>
      <c r="E106" s="429"/>
      <c r="F106" s="488"/>
      <c r="G106" s="123"/>
      <c r="H106" s="123"/>
      <c r="I106" s="123"/>
      <c r="J106" s="164"/>
      <c r="K106" s="164"/>
      <c r="L106" s="156"/>
      <c r="M106" s="123"/>
      <c r="N106" s="160"/>
      <c r="O106" s="157"/>
      <c r="P106" s="158"/>
      <c r="Q106" s="489"/>
      <c r="R106" s="490"/>
      <c r="S106" s="446"/>
      <c r="T106" s="476"/>
      <c r="U106" s="477"/>
    </row>
    <row r="107" spans="1:21" ht="15.6" customHeight="1">
      <c r="A107" s="308"/>
      <c r="B107" s="487"/>
      <c r="C107" s="155"/>
      <c r="D107" s="161"/>
      <c r="E107" s="429"/>
      <c r="F107" s="488"/>
      <c r="G107" s="123"/>
      <c r="H107" s="123"/>
      <c r="I107" s="123"/>
      <c r="J107" s="164"/>
      <c r="K107" s="164"/>
      <c r="L107" s="156"/>
      <c r="M107" s="123"/>
      <c r="N107" s="160"/>
      <c r="O107" s="157"/>
      <c r="P107" s="158"/>
      <c r="Q107" s="489"/>
      <c r="R107" s="490"/>
      <c r="S107" s="446"/>
      <c r="T107" s="476"/>
      <c r="U107" s="477"/>
    </row>
    <row r="108" spans="1:21" ht="15.6" customHeight="1">
      <c r="A108" s="308"/>
      <c r="B108" s="487"/>
      <c r="C108" s="155"/>
      <c r="D108" s="161"/>
      <c r="E108" s="429"/>
      <c r="F108" s="488"/>
      <c r="G108" s="123"/>
      <c r="H108" s="123"/>
      <c r="I108" s="123"/>
      <c r="J108" s="164"/>
      <c r="K108" s="164"/>
      <c r="L108" s="156"/>
      <c r="M108" s="123"/>
      <c r="N108" s="160"/>
      <c r="O108" s="157"/>
      <c r="P108" s="158"/>
      <c r="Q108" s="489"/>
      <c r="R108" s="490"/>
      <c r="S108" s="446"/>
      <c r="T108" s="476"/>
      <c r="U108" s="477"/>
    </row>
    <row r="109" spans="1:21" ht="15.6" customHeight="1">
      <c r="A109" s="308"/>
      <c r="B109" s="487"/>
      <c r="C109" s="155"/>
      <c r="D109" s="161"/>
      <c r="E109" s="429"/>
      <c r="F109" s="488"/>
      <c r="G109" s="123"/>
      <c r="H109" s="123"/>
      <c r="I109" s="123"/>
      <c r="J109" s="164"/>
      <c r="K109" s="164"/>
      <c r="L109" s="156"/>
      <c r="M109" s="123"/>
      <c r="N109" s="160"/>
      <c r="O109" s="157"/>
      <c r="P109" s="158"/>
      <c r="Q109" s="489"/>
      <c r="R109" s="490"/>
      <c r="S109" s="446"/>
      <c r="T109" s="476"/>
      <c r="U109" s="477"/>
    </row>
    <row r="110" spans="1:21" ht="15.6" customHeight="1">
      <c r="A110" s="308"/>
      <c r="B110" s="487"/>
      <c r="C110" s="155"/>
      <c r="D110" s="161"/>
      <c r="E110" s="429"/>
      <c r="F110" s="488"/>
      <c r="G110" s="123"/>
      <c r="H110" s="123"/>
      <c r="I110" s="123"/>
      <c r="J110" s="164"/>
      <c r="K110" s="164"/>
      <c r="L110" s="156"/>
      <c r="M110" s="123"/>
      <c r="N110" s="160"/>
      <c r="O110" s="157"/>
      <c r="P110" s="158"/>
      <c r="Q110" s="489"/>
      <c r="R110" s="490"/>
      <c r="S110" s="446"/>
      <c r="T110" s="476"/>
      <c r="U110" s="477"/>
    </row>
    <row r="111" spans="1:21">
      <c r="R111" s="495" t="str">
        <f>IF('5. ORSA-rør'!A134&lt;&gt;"","Fortsættes","")</f>
        <v/>
      </c>
      <c r="S111" s="495"/>
      <c r="T111" s="495"/>
      <c r="U111" s="495"/>
    </row>
    <row r="112" spans="1:21">
      <c r="M112" s="2"/>
      <c r="N112" s="2"/>
      <c r="O112" s="2"/>
      <c r="P112" s="2"/>
      <c r="Q112" s="2"/>
      <c r="R112" s="56"/>
      <c r="S112" s="457"/>
      <c r="T112" s="457"/>
      <c r="U112" s="457"/>
    </row>
    <row r="113" spans="1:27" ht="24.75" customHeight="1">
      <c r="A113" s="307" t="s">
        <v>102</v>
      </c>
      <c r="B113" s="307"/>
      <c r="C113" s="307"/>
      <c r="D113" s="307"/>
      <c r="E113" s="307"/>
      <c r="F113" s="307"/>
      <c r="G113" s="307"/>
      <c r="H113" s="307"/>
      <c r="I113" s="307"/>
      <c r="J113" s="307"/>
      <c r="K113" s="307"/>
      <c r="L113" s="307"/>
      <c r="M113" s="307"/>
      <c r="N113" s="307"/>
      <c r="O113" s="307"/>
      <c r="P113" s="307"/>
      <c r="Q113" s="307"/>
      <c r="R113" s="307"/>
      <c r="S113" s="307"/>
      <c r="T113" s="307"/>
      <c r="U113" s="307"/>
      <c r="W113" s="2"/>
      <c r="X113" s="2"/>
      <c r="Y113" s="2"/>
      <c r="AA113" s="2"/>
    </row>
    <row r="114" spans="1:27" ht="13.5" customHeight="1">
      <c r="A114" s="458"/>
      <c r="B114" s="458"/>
      <c r="C114" s="458"/>
      <c r="D114" s="458"/>
      <c r="E114" s="458"/>
      <c r="F114" s="458"/>
      <c r="G114" s="458"/>
      <c r="H114" s="458"/>
      <c r="I114" s="458"/>
      <c r="J114" s="458"/>
      <c r="K114" s="458"/>
      <c r="L114" s="458"/>
      <c r="M114" s="458"/>
      <c r="N114" s="458"/>
      <c r="O114" s="458"/>
      <c r="P114" s="458"/>
      <c r="Q114" s="458"/>
      <c r="R114" s="458"/>
      <c r="S114" s="458"/>
      <c r="T114" s="458"/>
      <c r="U114" s="458"/>
      <c r="W114" s="2"/>
      <c r="X114" s="2"/>
      <c r="Y114" s="2"/>
      <c r="AA114" s="2"/>
    </row>
    <row r="115" spans="1:27" ht="24.75" customHeight="1">
      <c r="A115" s="12" t="s">
        <v>0</v>
      </c>
      <c r="B115" s="496" t="str">
        <f>IF('1. Vejledning'!$B$22="","",'1. Vejledning'!$B$22)</f>
        <v/>
      </c>
      <c r="C115" s="496"/>
      <c r="D115" s="496"/>
      <c r="E115" s="496"/>
      <c r="F115" s="41"/>
      <c r="G115" s="41"/>
      <c r="H115" s="165"/>
      <c r="I115" s="165"/>
      <c r="J115" s="85"/>
      <c r="K115" s="43"/>
      <c r="L115" s="85"/>
      <c r="M115" s="417" t="s">
        <v>55</v>
      </c>
      <c r="N115" s="417"/>
      <c r="O115" s="417"/>
      <c r="P115" s="350" t="str">
        <f>IF('1. Vejledning'!$Q$22="","",'1. Vejledning'!$Q$22)</f>
        <v/>
      </c>
      <c r="Q115" s="350"/>
      <c r="R115" s="350"/>
      <c r="S115" s="350"/>
      <c r="T115" s="350"/>
      <c r="U115" s="167"/>
      <c r="W115" s="2"/>
      <c r="X115" s="2"/>
      <c r="Y115" s="2"/>
      <c r="AA115" s="2"/>
    </row>
    <row r="116" spans="1:27" ht="24.75" customHeight="1">
      <c r="A116" s="15" t="s">
        <v>46</v>
      </c>
      <c r="B116" s="311" t="str">
        <f>IF('1. Vejledning'!$B$23="","",'1. Vejledning'!$B$23)</f>
        <v/>
      </c>
      <c r="C116" s="311"/>
      <c r="D116" s="311"/>
      <c r="E116" s="311"/>
      <c r="F116" s="278" t="s">
        <v>44</v>
      </c>
      <c r="G116" s="278"/>
      <c r="H116" s="278"/>
      <c r="I116" s="278"/>
      <c r="J116" s="278"/>
      <c r="K116" s="299" t="str">
        <f>IF('1. Vejledning'!$K$23="","",'1. Vejledning'!$K$23)</f>
        <v/>
      </c>
      <c r="L116" s="299"/>
      <c r="M116" s="299"/>
      <c r="N116" s="299"/>
      <c r="O116" s="299"/>
      <c r="P116" s="299"/>
      <c r="Q116" s="299"/>
      <c r="R116" s="299"/>
      <c r="S116" s="299"/>
      <c r="T116" s="299"/>
      <c r="U116" s="122"/>
      <c r="W116" s="2"/>
      <c r="X116" s="2"/>
      <c r="Y116" s="2"/>
      <c r="AA116" s="2"/>
    </row>
    <row r="117" spans="1:27" ht="24.75" customHeight="1">
      <c r="A117" s="15" t="s">
        <v>1</v>
      </c>
      <c r="B117" s="299" t="str">
        <f>IF('1. Vejledning'!$B$24="","",'1. Vejledning'!$B$24)</f>
        <v/>
      </c>
      <c r="C117" s="299"/>
      <c r="D117" s="299"/>
      <c r="E117" s="299"/>
      <c r="F117" s="299"/>
      <c r="G117" s="299"/>
      <c r="H117" s="299"/>
      <c r="I117" s="299"/>
      <c r="J117" s="299"/>
      <c r="K117" s="299"/>
      <c r="L117" s="299"/>
      <c r="M117" s="299"/>
      <c r="N117" s="299"/>
      <c r="O117" s="299"/>
      <c r="P117" s="299"/>
      <c r="Q117" s="299"/>
      <c r="R117" s="299"/>
      <c r="S117" s="299"/>
      <c r="T117" s="299"/>
      <c r="U117" s="122"/>
      <c r="W117" s="2"/>
      <c r="X117" s="2"/>
      <c r="Y117" s="2"/>
      <c r="AA117" s="2"/>
    </row>
    <row r="118" spans="1:27" ht="13.5" thickBot="1">
      <c r="A118" s="10"/>
      <c r="B118" s="35"/>
      <c r="C118" s="35"/>
      <c r="D118" s="35"/>
      <c r="E118" s="35"/>
      <c r="F118" s="35"/>
      <c r="G118" s="35"/>
      <c r="H118" s="35"/>
      <c r="I118" s="35"/>
      <c r="J118" s="35"/>
      <c r="K118" s="35"/>
      <c r="L118" s="35"/>
      <c r="M118" s="35"/>
      <c r="N118" s="35"/>
      <c r="O118" s="35"/>
      <c r="P118" s="35"/>
      <c r="Q118" s="35"/>
      <c r="R118" s="35"/>
      <c r="S118" s="35"/>
      <c r="T118" s="35"/>
      <c r="U118" s="11"/>
      <c r="W118" s="2"/>
      <c r="X118" s="2"/>
      <c r="Y118" s="2"/>
      <c r="AA118" s="2"/>
    </row>
    <row r="119" spans="1:27" ht="13.5" thickTop="1">
      <c r="A119" s="23"/>
      <c r="B119" s="25"/>
      <c r="C119" s="25"/>
      <c r="D119" s="25"/>
      <c r="E119" s="25"/>
      <c r="F119" s="25"/>
      <c r="G119" s="25"/>
      <c r="H119" s="25"/>
      <c r="I119" s="25"/>
      <c r="J119" s="25"/>
      <c r="K119" s="25"/>
      <c r="L119" s="25"/>
      <c r="M119" s="25"/>
      <c r="N119" s="25"/>
      <c r="O119" s="25"/>
      <c r="P119" s="25"/>
      <c r="Q119" s="25"/>
      <c r="R119" s="25"/>
      <c r="S119" s="25"/>
      <c r="T119" s="25"/>
      <c r="U119" s="32"/>
      <c r="W119" s="2"/>
      <c r="X119" s="2"/>
      <c r="Y119" s="2"/>
      <c r="AA119" s="2"/>
    </row>
    <row r="120" spans="1:27">
      <c r="A120" s="81"/>
      <c r="B120" s="82"/>
      <c r="C120" s="83"/>
      <c r="D120" s="83"/>
      <c r="E120" s="83"/>
      <c r="F120" s="83"/>
      <c r="G120" s="459" t="s">
        <v>29</v>
      </c>
      <c r="H120" s="460"/>
      <c r="I120" s="460"/>
      <c r="J120" s="460"/>
      <c r="K120" s="461"/>
      <c r="L120" s="459"/>
      <c r="M120" s="460"/>
      <c r="N120" s="460"/>
      <c r="O120" s="461"/>
      <c r="P120" s="459" t="s">
        <v>45</v>
      </c>
      <c r="Q120" s="460"/>
      <c r="R120" s="460"/>
      <c r="S120" s="460"/>
      <c r="T120" s="460"/>
      <c r="U120" s="462"/>
      <c r="W120" s="2"/>
      <c r="X120" s="2"/>
      <c r="Y120" s="2"/>
      <c r="AA120" s="2"/>
    </row>
    <row r="121" spans="1:27" ht="12.75" customHeight="1">
      <c r="A121" s="383" t="s">
        <v>96</v>
      </c>
      <c r="B121" s="384"/>
      <c r="C121" s="434" t="s">
        <v>5</v>
      </c>
      <c r="D121" s="437" t="s">
        <v>76</v>
      </c>
      <c r="E121" s="358" t="s">
        <v>6</v>
      </c>
      <c r="F121" s="431"/>
      <c r="G121" s="493" t="s">
        <v>52</v>
      </c>
      <c r="H121" s="302" t="s">
        <v>30</v>
      </c>
      <c r="I121" s="302" t="s">
        <v>53</v>
      </c>
      <c r="J121" s="302" t="s">
        <v>31</v>
      </c>
      <c r="K121" s="491" t="s">
        <v>32</v>
      </c>
      <c r="L121" s="493" t="str">
        <f>IF(L$32="","",L$32)</f>
        <v/>
      </c>
      <c r="M121" s="302" t="str">
        <f>IF(M$32="","",M$32)</f>
        <v/>
      </c>
      <c r="N121" s="302" t="str">
        <f>IF(N$32="","",N$32)</f>
        <v/>
      </c>
      <c r="O121" s="491" t="str">
        <f>IF(O$32="","",O$32)</f>
        <v/>
      </c>
      <c r="P121" s="451" t="s">
        <v>98</v>
      </c>
      <c r="Q121" s="463" t="s">
        <v>99</v>
      </c>
      <c r="R121" s="498"/>
      <c r="S121" s="464"/>
      <c r="T121" s="463" t="s">
        <v>100</v>
      </c>
      <c r="U121" s="464"/>
      <c r="W121" s="2"/>
      <c r="X121" s="2"/>
      <c r="Y121" s="2"/>
      <c r="AA121" s="2"/>
    </row>
    <row r="122" spans="1:27">
      <c r="A122" s="277"/>
      <c r="B122" s="279"/>
      <c r="C122" s="435"/>
      <c r="D122" s="438"/>
      <c r="E122" s="346"/>
      <c r="F122" s="432"/>
      <c r="G122" s="494"/>
      <c r="H122" s="303"/>
      <c r="I122" s="303"/>
      <c r="J122" s="303"/>
      <c r="K122" s="492"/>
      <c r="L122" s="494"/>
      <c r="M122" s="303"/>
      <c r="N122" s="303"/>
      <c r="O122" s="492"/>
      <c r="P122" s="452"/>
      <c r="Q122" s="465"/>
      <c r="R122" s="499"/>
      <c r="S122" s="466"/>
      <c r="T122" s="465"/>
      <c r="U122" s="466"/>
    </row>
    <row r="123" spans="1:27">
      <c r="A123" s="277"/>
      <c r="B123" s="279"/>
      <c r="C123" s="435"/>
      <c r="D123" s="438"/>
      <c r="E123" s="346"/>
      <c r="F123" s="432"/>
      <c r="G123" s="494"/>
      <c r="H123" s="303"/>
      <c r="I123" s="303"/>
      <c r="J123" s="303"/>
      <c r="K123" s="492"/>
      <c r="L123" s="494"/>
      <c r="M123" s="303"/>
      <c r="N123" s="303"/>
      <c r="O123" s="492"/>
      <c r="P123" s="452"/>
      <c r="Q123" s="465"/>
      <c r="R123" s="499"/>
      <c r="S123" s="466"/>
      <c r="T123" s="465"/>
      <c r="U123" s="466"/>
    </row>
    <row r="124" spans="1:27">
      <c r="A124" s="277"/>
      <c r="B124" s="279"/>
      <c r="C124" s="435"/>
      <c r="D124" s="438"/>
      <c r="E124" s="346"/>
      <c r="F124" s="432"/>
      <c r="G124" s="494"/>
      <c r="H124" s="303"/>
      <c r="I124" s="303"/>
      <c r="J124" s="303"/>
      <c r="K124" s="492"/>
      <c r="L124" s="494"/>
      <c r="M124" s="303"/>
      <c r="N124" s="303"/>
      <c r="O124" s="492"/>
      <c r="P124" s="452"/>
      <c r="Q124" s="465"/>
      <c r="R124" s="499"/>
      <c r="S124" s="466"/>
      <c r="T124" s="465"/>
      <c r="U124" s="466"/>
    </row>
    <row r="125" spans="1:27">
      <c r="A125" s="277"/>
      <c r="B125" s="279"/>
      <c r="C125" s="435"/>
      <c r="D125" s="438"/>
      <c r="E125" s="346"/>
      <c r="F125" s="432"/>
      <c r="G125" s="494"/>
      <c r="H125" s="303"/>
      <c r="I125" s="303"/>
      <c r="J125" s="303"/>
      <c r="K125" s="492"/>
      <c r="L125" s="494"/>
      <c r="M125" s="303"/>
      <c r="N125" s="303"/>
      <c r="O125" s="492"/>
      <c r="P125" s="452"/>
      <c r="Q125" s="465"/>
      <c r="R125" s="499"/>
      <c r="S125" s="466"/>
      <c r="T125" s="465"/>
      <c r="U125" s="466"/>
    </row>
    <row r="126" spans="1:27">
      <c r="A126" s="277"/>
      <c r="B126" s="279"/>
      <c r="C126" s="435"/>
      <c r="D126" s="438"/>
      <c r="E126" s="346"/>
      <c r="F126" s="432"/>
      <c r="G126" s="494"/>
      <c r="H126" s="303"/>
      <c r="I126" s="303"/>
      <c r="J126" s="303"/>
      <c r="K126" s="492"/>
      <c r="L126" s="494"/>
      <c r="M126" s="303"/>
      <c r="N126" s="303"/>
      <c r="O126" s="492"/>
      <c r="P126" s="452"/>
      <c r="Q126" s="465"/>
      <c r="R126" s="499"/>
      <c r="S126" s="466"/>
      <c r="T126" s="465"/>
      <c r="U126" s="466"/>
    </row>
    <row r="127" spans="1:27">
      <c r="A127" s="277"/>
      <c r="B127" s="279"/>
      <c r="C127" s="435"/>
      <c r="D127" s="438"/>
      <c r="E127" s="346"/>
      <c r="F127" s="432"/>
      <c r="G127" s="494"/>
      <c r="H127" s="303"/>
      <c r="I127" s="303"/>
      <c r="J127" s="303"/>
      <c r="K127" s="492"/>
      <c r="L127" s="494"/>
      <c r="M127" s="303"/>
      <c r="N127" s="303"/>
      <c r="O127" s="492"/>
      <c r="P127" s="452"/>
      <c r="Q127" s="465"/>
      <c r="R127" s="499"/>
      <c r="S127" s="466"/>
      <c r="T127" s="465"/>
      <c r="U127" s="466"/>
    </row>
    <row r="128" spans="1:27">
      <c r="A128" s="277"/>
      <c r="B128" s="279"/>
      <c r="C128" s="435"/>
      <c r="D128" s="438"/>
      <c r="E128" s="346"/>
      <c r="F128" s="432"/>
      <c r="G128" s="494"/>
      <c r="H128" s="303"/>
      <c r="I128" s="303"/>
      <c r="J128" s="303"/>
      <c r="K128" s="492"/>
      <c r="L128" s="494"/>
      <c r="M128" s="303"/>
      <c r="N128" s="303"/>
      <c r="O128" s="492"/>
      <c r="P128" s="452"/>
      <c r="Q128" s="465"/>
      <c r="R128" s="499"/>
      <c r="S128" s="466"/>
      <c r="T128" s="465"/>
      <c r="U128" s="466"/>
    </row>
    <row r="129" spans="1:21">
      <c r="A129" s="277"/>
      <c r="B129" s="279"/>
      <c r="C129" s="435"/>
      <c r="D129" s="438"/>
      <c r="E129" s="346"/>
      <c r="F129" s="432"/>
      <c r="G129" s="494"/>
      <c r="H129" s="303"/>
      <c r="I129" s="303"/>
      <c r="J129" s="303"/>
      <c r="K129" s="492"/>
      <c r="L129" s="494"/>
      <c r="M129" s="303"/>
      <c r="N129" s="303"/>
      <c r="O129" s="492"/>
      <c r="P129" s="452"/>
      <c r="Q129" s="465"/>
      <c r="R129" s="499"/>
      <c r="S129" s="466"/>
      <c r="T129" s="465"/>
      <c r="U129" s="466"/>
    </row>
    <row r="130" spans="1:21">
      <c r="A130" s="277"/>
      <c r="B130" s="279"/>
      <c r="C130" s="435"/>
      <c r="D130" s="438"/>
      <c r="E130" s="346"/>
      <c r="F130" s="432"/>
      <c r="G130" s="494"/>
      <c r="H130" s="303"/>
      <c r="I130" s="303"/>
      <c r="J130" s="303"/>
      <c r="K130" s="492"/>
      <c r="L130" s="494"/>
      <c r="M130" s="303"/>
      <c r="N130" s="303"/>
      <c r="O130" s="492"/>
      <c r="P130" s="452"/>
      <c r="Q130" s="465"/>
      <c r="R130" s="499"/>
      <c r="S130" s="466"/>
      <c r="T130" s="465"/>
      <c r="U130" s="466"/>
    </row>
    <row r="131" spans="1:21">
      <c r="A131" s="277"/>
      <c r="B131" s="279"/>
      <c r="C131" s="435"/>
      <c r="D131" s="438"/>
      <c r="E131" s="346"/>
      <c r="F131" s="432"/>
      <c r="G131" s="494"/>
      <c r="H131" s="303"/>
      <c r="I131" s="303"/>
      <c r="J131" s="303"/>
      <c r="K131" s="492"/>
      <c r="L131" s="494"/>
      <c r="M131" s="303"/>
      <c r="N131" s="303"/>
      <c r="O131" s="492"/>
      <c r="P131" s="452"/>
      <c r="Q131" s="465"/>
      <c r="R131" s="499"/>
      <c r="S131" s="466"/>
      <c r="T131" s="465"/>
      <c r="U131" s="466"/>
    </row>
    <row r="132" spans="1:21" ht="12.75" customHeight="1">
      <c r="A132" s="277"/>
      <c r="B132" s="279"/>
      <c r="C132" s="435"/>
      <c r="D132" s="438"/>
      <c r="E132" s="346"/>
      <c r="F132" s="432"/>
      <c r="G132" s="494"/>
      <c r="H132" s="303"/>
      <c r="I132" s="303"/>
      <c r="J132" s="303"/>
      <c r="K132" s="492"/>
      <c r="L132" s="494"/>
      <c r="M132" s="303"/>
      <c r="N132" s="303"/>
      <c r="O132" s="492"/>
      <c r="P132" s="452"/>
      <c r="Q132" s="465"/>
      <c r="R132" s="499"/>
      <c r="S132" s="466"/>
      <c r="T132" s="465"/>
      <c r="U132" s="466"/>
    </row>
    <row r="133" spans="1:21" ht="18.75" customHeight="1">
      <c r="A133" s="385"/>
      <c r="B133" s="386"/>
      <c r="C133" s="436"/>
      <c r="D133" s="439"/>
      <c r="E133" s="348"/>
      <c r="F133" s="433"/>
      <c r="G133" s="470"/>
      <c r="H133" s="304"/>
      <c r="I133" s="304"/>
      <c r="J133" s="304"/>
      <c r="K133" s="472"/>
      <c r="L133" s="470"/>
      <c r="M133" s="304"/>
      <c r="N133" s="304"/>
      <c r="O133" s="472"/>
      <c r="P133" s="453"/>
      <c r="Q133" s="467"/>
      <c r="R133" s="500"/>
      <c r="S133" s="468"/>
      <c r="T133" s="467"/>
      <c r="U133" s="468"/>
    </row>
    <row r="134" spans="1:21" ht="15" customHeight="1">
      <c r="A134" s="308"/>
      <c r="B134" s="487"/>
      <c r="C134" s="155"/>
      <c r="D134" s="161"/>
      <c r="E134" s="429"/>
      <c r="F134" s="488"/>
      <c r="G134" s="123"/>
      <c r="H134" s="123"/>
      <c r="I134" s="123"/>
      <c r="J134" s="164"/>
      <c r="K134" s="164"/>
      <c r="L134" s="156"/>
      <c r="M134" s="123"/>
      <c r="N134" s="160"/>
      <c r="O134" s="157"/>
      <c r="P134" s="158"/>
      <c r="Q134" s="489"/>
      <c r="R134" s="490"/>
      <c r="S134" s="446"/>
      <c r="T134" s="476"/>
      <c r="U134" s="477"/>
    </row>
    <row r="135" spans="1:21" ht="15" customHeight="1">
      <c r="A135" s="308"/>
      <c r="B135" s="487"/>
      <c r="C135" s="155"/>
      <c r="D135" s="161"/>
      <c r="E135" s="429"/>
      <c r="F135" s="488"/>
      <c r="G135" s="123"/>
      <c r="H135" s="123"/>
      <c r="I135" s="123"/>
      <c r="J135" s="164"/>
      <c r="K135" s="164"/>
      <c r="L135" s="156"/>
      <c r="M135" s="123"/>
      <c r="N135" s="160"/>
      <c r="O135" s="157"/>
      <c r="P135" s="158"/>
      <c r="Q135" s="489"/>
      <c r="R135" s="490"/>
      <c r="S135" s="446"/>
      <c r="T135" s="476"/>
      <c r="U135" s="477"/>
    </row>
    <row r="136" spans="1:21" ht="15.6" customHeight="1">
      <c r="A136" s="308"/>
      <c r="B136" s="487"/>
      <c r="C136" s="155"/>
      <c r="D136" s="161"/>
      <c r="E136" s="429"/>
      <c r="F136" s="488"/>
      <c r="G136" s="123"/>
      <c r="H136" s="123"/>
      <c r="I136" s="123"/>
      <c r="J136" s="164"/>
      <c r="K136" s="164"/>
      <c r="L136" s="156"/>
      <c r="M136" s="123"/>
      <c r="N136" s="160"/>
      <c r="O136" s="157"/>
      <c r="P136" s="158"/>
      <c r="Q136" s="489"/>
      <c r="R136" s="490"/>
      <c r="S136" s="446"/>
      <c r="T136" s="476"/>
      <c r="U136" s="477"/>
    </row>
    <row r="137" spans="1:21" ht="15.6" customHeight="1">
      <c r="A137" s="308"/>
      <c r="B137" s="487"/>
      <c r="C137" s="155"/>
      <c r="D137" s="161"/>
      <c r="E137" s="429"/>
      <c r="F137" s="488"/>
      <c r="G137" s="123"/>
      <c r="H137" s="123"/>
      <c r="I137" s="123"/>
      <c r="J137" s="164"/>
      <c r="K137" s="164"/>
      <c r="L137" s="156"/>
      <c r="M137" s="123"/>
      <c r="N137" s="160"/>
      <c r="O137" s="157"/>
      <c r="P137" s="158"/>
      <c r="Q137" s="489"/>
      <c r="R137" s="490"/>
      <c r="S137" s="446"/>
      <c r="T137" s="476"/>
      <c r="U137" s="477"/>
    </row>
    <row r="138" spans="1:21" ht="15.6" customHeight="1">
      <c r="A138" s="308"/>
      <c r="B138" s="487"/>
      <c r="C138" s="155"/>
      <c r="D138" s="161"/>
      <c r="E138" s="429"/>
      <c r="F138" s="488"/>
      <c r="G138" s="123"/>
      <c r="H138" s="123"/>
      <c r="I138" s="123"/>
      <c r="J138" s="164"/>
      <c r="K138" s="164"/>
      <c r="L138" s="156"/>
      <c r="M138" s="123"/>
      <c r="N138" s="160"/>
      <c r="O138" s="157"/>
      <c r="P138" s="158"/>
      <c r="Q138" s="489"/>
      <c r="R138" s="490"/>
      <c r="S138" s="446"/>
      <c r="T138" s="476"/>
      <c r="U138" s="477"/>
    </row>
    <row r="139" spans="1:21" ht="15.6" customHeight="1">
      <c r="A139" s="308"/>
      <c r="B139" s="487"/>
      <c r="C139" s="155"/>
      <c r="D139" s="161"/>
      <c r="E139" s="429"/>
      <c r="F139" s="488"/>
      <c r="G139" s="123"/>
      <c r="H139" s="123"/>
      <c r="I139" s="123"/>
      <c r="J139" s="164"/>
      <c r="K139" s="164"/>
      <c r="L139" s="156"/>
      <c r="M139" s="123"/>
      <c r="N139" s="160"/>
      <c r="O139" s="157"/>
      <c r="P139" s="158"/>
      <c r="Q139" s="489"/>
      <c r="R139" s="490"/>
      <c r="S139" s="446"/>
      <c r="T139" s="476"/>
      <c r="U139" s="477"/>
    </row>
    <row r="140" spans="1:21" ht="15.6" customHeight="1">
      <c r="A140" s="308"/>
      <c r="B140" s="487"/>
      <c r="C140" s="155"/>
      <c r="D140" s="161"/>
      <c r="E140" s="429"/>
      <c r="F140" s="488"/>
      <c r="G140" s="123"/>
      <c r="H140" s="123"/>
      <c r="I140" s="123"/>
      <c r="J140" s="164"/>
      <c r="K140" s="164"/>
      <c r="L140" s="156"/>
      <c r="M140" s="123"/>
      <c r="N140" s="160"/>
      <c r="O140" s="157"/>
      <c r="P140" s="158"/>
      <c r="Q140" s="489"/>
      <c r="R140" s="490"/>
      <c r="S140" s="446"/>
      <c r="T140" s="476"/>
      <c r="U140" s="477"/>
    </row>
    <row r="141" spans="1:21" ht="15.6" customHeight="1">
      <c r="A141" s="308"/>
      <c r="B141" s="487"/>
      <c r="C141" s="155"/>
      <c r="D141" s="161"/>
      <c r="E141" s="429"/>
      <c r="F141" s="488"/>
      <c r="G141" s="123"/>
      <c r="H141" s="123"/>
      <c r="I141" s="123"/>
      <c r="J141" s="164"/>
      <c r="K141" s="164"/>
      <c r="L141" s="156"/>
      <c r="M141" s="123"/>
      <c r="N141" s="160"/>
      <c r="O141" s="157"/>
      <c r="P141" s="158"/>
      <c r="Q141" s="489"/>
      <c r="R141" s="490"/>
      <c r="S141" s="446"/>
      <c r="T141" s="476"/>
      <c r="U141" s="477"/>
    </row>
    <row r="142" spans="1:21" ht="15.6" customHeight="1">
      <c r="A142" s="308"/>
      <c r="B142" s="487"/>
      <c r="C142" s="155"/>
      <c r="D142" s="161"/>
      <c r="E142" s="429"/>
      <c r="F142" s="488"/>
      <c r="G142" s="123"/>
      <c r="H142" s="123"/>
      <c r="I142" s="123"/>
      <c r="J142" s="164"/>
      <c r="K142" s="164"/>
      <c r="L142" s="156"/>
      <c r="M142" s="123"/>
      <c r="N142" s="160"/>
      <c r="O142" s="157"/>
      <c r="P142" s="158"/>
      <c r="Q142" s="489"/>
      <c r="R142" s="490"/>
      <c r="S142" s="446"/>
      <c r="T142" s="476"/>
      <c r="U142" s="477"/>
    </row>
    <row r="143" spans="1:21" ht="15.6" customHeight="1">
      <c r="A143" s="308"/>
      <c r="B143" s="487"/>
      <c r="C143" s="155"/>
      <c r="D143" s="161"/>
      <c r="E143" s="429"/>
      <c r="F143" s="488"/>
      <c r="G143" s="123"/>
      <c r="H143" s="123"/>
      <c r="I143" s="123"/>
      <c r="J143" s="164"/>
      <c r="K143" s="164"/>
      <c r="L143" s="156"/>
      <c r="M143" s="123"/>
      <c r="N143" s="160"/>
      <c r="O143" s="157"/>
      <c r="P143" s="158"/>
      <c r="Q143" s="489"/>
      <c r="R143" s="490"/>
      <c r="S143" s="446"/>
      <c r="T143" s="476"/>
      <c r="U143" s="477"/>
    </row>
    <row r="144" spans="1:21" ht="15.6" customHeight="1">
      <c r="A144" s="308"/>
      <c r="B144" s="487"/>
      <c r="C144" s="155"/>
      <c r="D144" s="161"/>
      <c r="E144" s="429"/>
      <c r="F144" s="488"/>
      <c r="G144" s="123"/>
      <c r="H144" s="123"/>
      <c r="I144" s="123"/>
      <c r="J144" s="164"/>
      <c r="K144" s="164"/>
      <c r="L144" s="156"/>
      <c r="M144" s="123"/>
      <c r="N144" s="160"/>
      <c r="O144" s="157"/>
      <c r="P144" s="158"/>
      <c r="Q144" s="489"/>
      <c r="R144" s="490"/>
      <c r="S144" s="446"/>
      <c r="T144" s="476"/>
      <c r="U144" s="477"/>
    </row>
    <row r="145" spans="1:21" ht="15.6" customHeight="1">
      <c r="A145" s="308"/>
      <c r="B145" s="487"/>
      <c r="C145" s="155"/>
      <c r="D145" s="161"/>
      <c r="E145" s="429"/>
      <c r="F145" s="488"/>
      <c r="G145" s="123"/>
      <c r="H145" s="123"/>
      <c r="I145" s="123"/>
      <c r="J145" s="164"/>
      <c r="K145" s="164"/>
      <c r="L145" s="156"/>
      <c r="M145" s="123"/>
      <c r="N145" s="160"/>
      <c r="O145" s="157"/>
      <c r="P145" s="158"/>
      <c r="Q145" s="489"/>
      <c r="R145" s="490"/>
      <c r="S145" s="446"/>
      <c r="T145" s="476"/>
      <c r="U145" s="477"/>
    </row>
    <row r="146" spans="1:21" ht="15.6" customHeight="1">
      <c r="A146" s="308"/>
      <c r="B146" s="487"/>
      <c r="C146" s="155"/>
      <c r="D146" s="161"/>
      <c r="E146" s="429"/>
      <c r="F146" s="488"/>
      <c r="G146" s="123"/>
      <c r="H146" s="123"/>
      <c r="I146" s="123"/>
      <c r="J146" s="164"/>
      <c r="K146" s="164"/>
      <c r="L146" s="156"/>
      <c r="M146" s="123"/>
      <c r="N146" s="160"/>
      <c r="O146" s="157"/>
      <c r="P146" s="158"/>
      <c r="Q146" s="489"/>
      <c r="R146" s="490"/>
      <c r="S146" s="446"/>
      <c r="T146" s="476"/>
      <c r="U146" s="477"/>
    </row>
    <row r="147" spans="1:21" ht="15.6" customHeight="1">
      <c r="A147" s="308"/>
      <c r="B147" s="487"/>
      <c r="C147" s="155"/>
      <c r="D147" s="161"/>
      <c r="E147" s="429"/>
      <c r="F147" s="488"/>
      <c r="G147" s="123"/>
      <c r="H147" s="123"/>
      <c r="I147" s="123"/>
      <c r="J147" s="164"/>
      <c r="K147" s="164"/>
      <c r="L147" s="156"/>
      <c r="M147" s="123"/>
      <c r="N147" s="160"/>
      <c r="O147" s="157"/>
      <c r="P147" s="158"/>
      <c r="Q147" s="489"/>
      <c r="R147" s="490"/>
      <c r="S147" s="446"/>
      <c r="T147" s="476"/>
      <c r="U147" s="477"/>
    </row>
    <row r="148" spans="1:21" ht="15.6" customHeight="1">
      <c r="A148" s="308"/>
      <c r="B148" s="487"/>
      <c r="C148" s="155"/>
      <c r="D148" s="161"/>
      <c r="E148" s="429"/>
      <c r="F148" s="488"/>
      <c r="G148" s="123"/>
      <c r="H148" s="123"/>
      <c r="I148" s="123"/>
      <c r="J148" s="164"/>
      <c r="K148" s="164"/>
      <c r="L148" s="156"/>
      <c r="M148" s="123"/>
      <c r="N148" s="160"/>
      <c r="O148" s="157"/>
      <c r="P148" s="158"/>
      <c r="Q148" s="489"/>
      <c r="R148" s="490"/>
      <c r="S148" s="446"/>
      <c r="T148" s="476"/>
      <c r="U148" s="477"/>
    </row>
    <row r="149" spans="1:21" ht="15.6" customHeight="1">
      <c r="A149" s="308"/>
      <c r="B149" s="487"/>
      <c r="C149" s="155"/>
      <c r="D149" s="161"/>
      <c r="E149" s="429"/>
      <c r="F149" s="488"/>
      <c r="G149" s="123"/>
      <c r="H149" s="123"/>
      <c r="I149" s="123"/>
      <c r="J149" s="164"/>
      <c r="K149" s="164"/>
      <c r="L149" s="156"/>
      <c r="M149" s="123"/>
      <c r="N149" s="160"/>
      <c r="O149" s="157"/>
      <c r="P149" s="158"/>
      <c r="Q149" s="489"/>
      <c r="R149" s="490"/>
      <c r="S149" s="446"/>
      <c r="T149" s="476"/>
      <c r="U149" s="477"/>
    </row>
    <row r="150" spans="1:21" ht="15.6" customHeight="1">
      <c r="A150" s="308"/>
      <c r="B150" s="487"/>
      <c r="C150" s="155"/>
      <c r="D150" s="161"/>
      <c r="E150" s="429"/>
      <c r="F150" s="488"/>
      <c r="G150" s="123"/>
      <c r="H150" s="123"/>
      <c r="I150" s="123"/>
      <c r="J150" s="164"/>
      <c r="K150" s="164"/>
      <c r="L150" s="156"/>
      <c r="M150" s="123"/>
      <c r="N150" s="160"/>
      <c r="O150" s="157"/>
      <c r="P150" s="158"/>
      <c r="Q150" s="489"/>
      <c r="R150" s="490"/>
      <c r="S150" s="446"/>
      <c r="T150" s="476"/>
      <c r="U150" s="477"/>
    </row>
    <row r="151" spans="1:21" ht="15.6" customHeight="1">
      <c r="A151" s="308"/>
      <c r="B151" s="487"/>
      <c r="C151" s="155"/>
      <c r="D151" s="161"/>
      <c r="E151" s="429"/>
      <c r="F151" s="488"/>
      <c r="G151" s="123"/>
      <c r="H151" s="123"/>
      <c r="I151" s="123"/>
      <c r="J151" s="164"/>
      <c r="K151" s="164"/>
      <c r="L151" s="156"/>
      <c r="M151" s="123"/>
      <c r="N151" s="160"/>
      <c r="O151" s="157"/>
      <c r="P151" s="158"/>
      <c r="Q151" s="489"/>
      <c r="R151" s="490"/>
      <c r="S151" s="446"/>
      <c r="T151" s="476"/>
      <c r="U151" s="477"/>
    </row>
    <row r="152" spans="1:21" ht="15.6" customHeight="1">
      <c r="A152" s="308"/>
      <c r="B152" s="487"/>
      <c r="C152" s="155"/>
      <c r="D152" s="161"/>
      <c r="E152" s="429"/>
      <c r="F152" s="488"/>
      <c r="G152" s="123"/>
      <c r="H152" s="123"/>
      <c r="I152" s="123"/>
      <c r="J152" s="164"/>
      <c r="K152" s="164"/>
      <c r="L152" s="156"/>
      <c r="M152" s="123"/>
      <c r="N152" s="160"/>
      <c r="O152" s="157"/>
      <c r="P152" s="158"/>
      <c r="Q152" s="489"/>
      <c r="R152" s="490"/>
      <c r="S152" s="446"/>
      <c r="T152" s="476"/>
      <c r="U152" s="477"/>
    </row>
    <row r="153" spans="1:21" ht="15.6" customHeight="1">
      <c r="A153" s="308"/>
      <c r="B153" s="487"/>
      <c r="C153" s="155"/>
      <c r="D153" s="161"/>
      <c r="E153" s="429"/>
      <c r="F153" s="488"/>
      <c r="G153" s="123"/>
      <c r="H153" s="123"/>
      <c r="I153" s="123"/>
      <c r="J153" s="164"/>
      <c r="K153" s="164"/>
      <c r="L153" s="156"/>
      <c r="M153" s="123"/>
      <c r="N153" s="160"/>
      <c r="O153" s="157"/>
      <c r="P153" s="158"/>
      <c r="Q153" s="489"/>
      <c r="R153" s="490"/>
      <c r="S153" s="446"/>
      <c r="T153" s="476"/>
      <c r="U153" s="477"/>
    </row>
    <row r="154" spans="1:21" ht="15.6" customHeight="1">
      <c r="A154" s="308"/>
      <c r="B154" s="487"/>
      <c r="C154" s="155"/>
      <c r="D154" s="161"/>
      <c r="E154" s="429"/>
      <c r="F154" s="488"/>
      <c r="G154" s="123"/>
      <c r="H154" s="123"/>
      <c r="I154" s="123"/>
      <c r="J154" s="164"/>
      <c r="K154" s="164"/>
      <c r="L154" s="156"/>
      <c r="M154" s="123"/>
      <c r="N154" s="160"/>
      <c r="O154" s="157"/>
      <c r="P154" s="158"/>
      <c r="Q154" s="489"/>
      <c r="R154" s="490"/>
      <c r="S154" s="446"/>
      <c r="T154" s="476"/>
      <c r="U154" s="477"/>
    </row>
    <row r="155" spans="1:21" ht="15.6" customHeight="1">
      <c r="A155" s="308"/>
      <c r="B155" s="487"/>
      <c r="C155" s="155"/>
      <c r="D155" s="161"/>
      <c r="E155" s="429"/>
      <c r="F155" s="488"/>
      <c r="G155" s="123"/>
      <c r="H155" s="123"/>
      <c r="I155" s="123"/>
      <c r="J155" s="164"/>
      <c r="K155" s="164"/>
      <c r="L155" s="156"/>
      <c r="M155" s="123"/>
      <c r="N155" s="160"/>
      <c r="O155" s="157"/>
      <c r="P155" s="158"/>
      <c r="Q155" s="489"/>
      <c r="R155" s="490"/>
      <c r="S155" s="446"/>
      <c r="T155" s="476"/>
      <c r="U155" s="477"/>
    </row>
    <row r="156" spans="1:21" ht="15.6" customHeight="1">
      <c r="A156" s="308"/>
      <c r="B156" s="487"/>
      <c r="C156" s="155"/>
      <c r="D156" s="161"/>
      <c r="E156" s="429"/>
      <c r="F156" s="488"/>
      <c r="G156" s="123"/>
      <c r="H156" s="123"/>
      <c r="I156" s="123"/>
      <c r="J156" s="164"/>
      <c r="K156" s="164"/>
      <c r="L156" s="156"/>
      <c r="M156" s="123"/>
      <c r="N156" s="160"/>
      <c r="O156" s="157"/>
      <c r="P156" s="158"/>
      <c r="Q156" s="489"/>
      <c r="R156" s="490"/>
      <c r="S156" s="446"/>
      <c r="T156" s="476"/>
      <c r="U156" s="477"/>
    </row>
    <row r="157" spans="1:21" ht="15.6" customHeight="1">
      <c r="A157" s="308"/>
      <c r="B157" s="487"/>
      <c r="C157" s="155"/>
      <c r="D157" s="161"/>
      <c r="E157" s="429"/>
      <c r="F157" s="488"/>
      <c r="G157" s="123"/>
      <c r="H157" s="123"/>
      <c r="I157" s="123"/>
      <c r="J157" s="164"/>
      <c r="K157" s="164"/>
      <c r="L157" s="156"/>
      <c r="M157" s="123"/>
      <c r="N157" s="160"/>
      <c r="O157" s="157"/>
      <c r="P157" s="158"/>
      <c r="Q157" s="489"/>
      <c r="R157" s="490"/>
      <c r="S157" s="446"/>
      <c r="T157" s="476"/>
      <c r="U157" s="477"/>
    </row>
    <row r="158" spans="1:21" ht="15.6" customHeight="1">
      <c r="A158" s="308"/>
      <c r="B158" s="487"/>
      <c r="C158" s="155"/>
      <c r="D158" s="161"/>
      <c r="E158" s="429"/>
      <c r="F158" s="488"/>
      <c r="G158" s="123"/>
      <c r="H158" s="123"/>
      <c r="I158" s="123"/>
      <c r="J158" s="164"/>
      <c r="K158" s="164"/>
      <c r="L158" s="156"/>
      <c r="M158" s="123"/>
      <c r="N158" s="160"/>
      <c r="O158" s="157"/>
      <c r="P158" s="158"/>
      <c r="Q158" s="489"/>
      <c r="R158" s="490"/>
      <c r="S158" s="446"/>
      <c r="T158" s="476"/>
      <c r="U158" s="477"/>
    </row>
    <row r="159" spans="1:21" ht="15.6" customHeight="1">
      <c r="A159" s="308"/>
      <c r="B159" s="487"/>
      <c r="C159" s="155"/>
      <c r="D159" s="161"/>
      <c r="E159" s="429"/>
      <c r="F159" s="488"/>
      <c r="G159" s="123"/>
      <c r="H159" s="123"/>
      <c r="I159" s="123"/>
      <c r="J159" s="164"/>
      <c r="K159" s="164"/>
      <c r="L159" s="156"/>
      <c r="M159" s="123"/>
      <c r="N159" s="160"/>
      <c r="O159" s="157"/>
      <c r="P159" s="158"/>
      <c r="Q159" s="489"/>
      <c r="R159" s="490"/>
      <c r="S159" s="446"/>
      <c r="T159" s="476"/>
      <c r="U159" s="477"/>
    </row>
    <row r="160" spans="1:21" ht="15.6" customHeight="1">
      <c r="A160" s="308"/>
      <c r="B160" s="487"/>
      <c r="C160" s="155"/>
      <c r="D160" s="161"/>
      <c r="E160" s="429"/>
      <c r="F160" s="488"/>
      <c r="G160" s="123"/>
      <c r="H160" s="123"/>
      <c r="I160" s="123"/>
      <c r="J160" s="164"/>
      <c r="K160" s="164"/>
      <c r="L160" s="156"/>
      <c r="M160" s="123"/>
      <c r="N160" s="160"/>
      <c r="O160" s="157"/>
      <c r="P160" s="158"/>
      <c r="Q160" s="489"/>
      <c r="R160" s="490"/>
      <c r="S160" s="446"/>
      <c r="T160" s="476"/>
      <c r="U160" s="477"/>
    </row>
    <row r="161" spans="1:27" ht="15.6" customHeight="1">
      <c r="A161" s="308"/>
      <c r="B161" s="487"/>
      <c r="C161" s="155"/>
      <c r="D161" s="161"/>
      <c r="E161" s="429"/>
      <c r="F161" s="488"/>
      <c r="G161" s="123"/>
      <c r="H161" s="123"/>
      <c r="I161" s="123"/>
      <c r="J161" s="164"/>
      <c r="K161" s="164"/>
      <c r="L161" s="156"/>
      <c r="M161" s="123"/>
      <c r="N161" s="160"/>
      <c r="O161" s="157"/>
      <c r="P161" s="158"/>
      <c r="Q161" s="489"/>
      <c r="R161" s="490"/>
      <c r="S161" s="446"/>
      <c r="T161" s="476"/>
      <c r="U161" s="477"/>
    </row>
    <row r="162" spans="1:27" ht="15.6" customHeight="1">
      <c r="A162" s="308"/>
      <c r="B162" s="487"/>
      <c r="C162" s="155"/>
      <c r="D162" s="161"/>
      <c r="E162" s="429"/>
      <c r="F162" s="488"/>
      <c r="G162" s="123"/>
      <c r="H162" s="123"/>
      <c r="I162" s="123"/>
      <c r="J162" s="164"/>
      <c r="K162" s="164"/>
      <c r="L162" s="156"/>
      <c r="M162" s="123"/>
      <c r="N162" s="160"/>
      <c r="O162" s="157"/>
      <c r="P162" s="158"/>
      <c r="Q162" s="489"/>
      <c r="R162" s="490"/>
      <c r="S162" s="446"/>
      <c r="T162" s="476"/>
      <c r="U162" s="477"/>
    </row>
    <row r="163" spans="1:27" ht="15.6" customHeight="1">
      <c r="A163" s="308"/>
      <c r="B163" s="487"/>
      <c r="C163" s="155"/>
      <c r="D163" s="161"/>
      <c r="E163" s="429"/>
      <c r="F163" s="488"/>
      <c r="G163" s="123"/>
      <c r="H163" s="123"/>
      <c r="I163" s="123"/>
      <c r="J163" s="164"/>
      <c r="K163" s="164"/>
      <c r="L163" s="156"/>
      <c r="M163" s="123"/>
      <c r="N163" s="160"/>
      <c r="O163" s="157"/>
      <c r="P163" s="158"/>
      <c r="Q163" s="489"/>
      <c r="R163" s="490"/>
      <c r="S163" s="446"/>
      <c r="T163" s="476"/>
      <c r="U163" s="477"/>
    </row>
    <row r="164" spans="1:27" ht="15.6" customHeight="1">
      <c r="A164" s="308"/>
      <c r="B164" s="487"/>
      <c r="C164" s="155"/>
      <c r="D164" s="161"/>
      <c r="E164" s="429"/>
      <c r="F164" s="488"/>
      <c r="G164" s="123"/>
      <c r="H164" s="123"/>
      <c r="I164" s="123"/>
      <c r="J164" s="164"/>
      <c r="K164" s="164"/>
      <c r="L164" s="156"/>
      <c r="M164" s="123"/>
      <c r="N164" s="160"/>
      <c r="O164" s="157"/>
      <c r="P164" s="158"/>
      <c r="Q164" s="489"/>
      <c r="R164" s="490"/>
      <c r="S164" s="446"/>
      <c r="T164" s="476"/>
      <c r="U164" s="477"/>
    </row>
    <row r="165" spans="1:27" ht="15.6" customHeight="1">
      <c r="A165" s="308"/>
      <c r="B165" s="487"/>
      <c r="C165" s="155"/>
      <c r="D165" s="161"/>
      <c r="E165" s="429"/>
      <c r="F165" s="488"/>
      <c r="G165" s="123"/>
      <c r="H165" s="123"/>
      <c r="I165" s="123"/>
      <c r="J165" s="164"/>
      <c r="K165" s="164"/>
      <c r="L165" s="156"/>
      <c r="M165" s="123"/>
      <c r="N165" s="160"/>
      <c r="O165" s="157"/>
      <c r="P165" s="158"/>
      <c r="Q165" s="489"/>
      <c r="R165" s="490"/>
      <c r="S165" s="446"/>
      <c r="T165" s="476"/>
      <c r="U165" s="477"/>
    </row>
    <row r="166" spans="1:27" ht="15.6" customHeight="1">
      <c r="A166" s="308"/>
      <c r="B166" s="487"/>
      <c r="C166" s="155"/>
      <c r="D166" s="161"/>
      <c r="E166" s="429"/>
      <c r="F166" s="488"/>
      <c r="G166" s="123"/>
      <c r="H166" s="123"/>
      <c r="I166" s="123"/>
      <c r="J166" s="164"/>
      <c r="K166" s="164"/>
      <c r="L166" s="156"/>
      <c r="M166" s="123"/>
      <c r="N166" s="160"/>
      <c r="O166" s="157"/>
      <c r="P166" s="158"/>
      <c r="Q166" s="489"/>
      <c r="R166" s="490"/>
      <c r="S166" s="446"/>
      <c r="T166" s="476"/>
      <c r="U166" s="477"/>
    </row>
    <row r="167" spans="1:27">
      <c r="R167" s="495" t="str">
        <f>IF('5. ORSA-rør'!A190&lt;&gt;"","Fortsættes","")</f>
        <v/>
      </c>
      <c r="S167" s="495"/>
      <c r="T167" s="495"/>
      <c r="U167" s="495"/>
    </row>
    <row r="168" spans="1:27">
      <c r="M168" s="2"/>
      <c r="N168" s="2"/>
      <c r="O168" s="2"/>
      <c r="P168" s="2"/>
      <c r="Q168" s="2"/>
      <c r="R168" s="56"/>
      <c r="S168" s="457"/>
      <c r="T168" s="457"/>
      <c r="U168" s="457"/>
    </row>
    <row r="169" spans="1:27" ht="24.75" customHeight="1">
      <c r="A169" s="307" t="s">
        <v>102</v>
      </c>
      <c r="B169" s="307"/>
      <c r="C169" s="307"/>
      <c r="D169" s="307"/>
      <c r="E169" s="307"/>
      <c r="F169" s="307"/>
      <c r="G169" s="307"/>
      <c r="H169" s="307"/>
      <c r="I169" s="307"/>
      <c r="J169" s="307"/>
      <c r="K169" s="307"/>
      <c r="L169" s="307"/>
      <c r="M169" s="307"/>
      <c r="N169" s="307"/>
      <c r="O169" s="307"/>
      <c r="P169" s="307"/>
      <c r="Q169" s="307"/>
      <c r="R169" s="307"/>
      <c r="S169" s="307"/>
      <c r="T169" s="307"/>
      <c r="U169" s="307"/>
      <c r="W169" s="2"/>
      <c r="X169" s="2"/>
      <c r="Y169" s="2"/>
      <c r="AA169" s="2"/>
    </row>
    <row r="170" spans="1:27" ht="13.5" customHeight="1">
      <c r="A170" s="458"/>
      <c r="B170" s="458"/>
      <c r="C170" s="458"/>
      <c r="D170" s="458"/>
      <c r="E170" s="458"/>
      <c r="F170" s="458"/>
      <c r="G170" s="458"/>
      <c r="H170" s="458"/>
      <c r="I170" s="458"/>
      <c r="J170" s="458"/>
      <c r="K170" s="458"/>
      <c r="L170" s="458"/>
      <c r="M170" s="458"/>
      <c r="N170" s="458"/>
      <c r="O170" s="458"/>
      <c r="P170" s="458"/>
      <c r="Q170" s="458"/>
      <c r="R170" s="458"/>
      <c r="S170" s="458"/>
      <c r="T170" s="458"/>
      <c r="U170" s="458"/>
      <c r="W170" s="2"/>
      <c r="X170" s="2"/>
      <c r="Y170" s="2"/>
      <c r="AA170" s="2"/>
    </row>
    <row r="171" spans="1:27" ht="24.75" customHeight="1">
      <c r="A171" s="12" t="s">
        <v>0</v>
      </c>
      <c r="B171" s="496" t="str">
        <f>IF('1. Vejledning'!$B$22="","",'1. Vejledning'!$B$22)</f>
        <v/>
      </c>
      <c r="C171" s="496"/>
      <c r="D171" s="496"/>
      <c r="E171" s="496"/>
      <c r="F171" s="41"/>
      <c r="G171" s="41"/>
      <c r="H171" s="165"/>
      <c r="I171" s="165"/>
      <c r="J171" s="85"/>
      <c r="K171" s="43"/>
      <c r="L171" s="85"/>
      <c r="M171" s="417" t="s">
        <v>55</v>
      </c>
      <c r="N171" s="417"/>
      <c r="O171" s="417"/>
      <c r="P171" s="350" t="str">
        <f>IF('1. Vejledning'!$Q$22="","",'1. Vejledning'!$Q$22)</f>
        <v/>
      </c>
      <c r="Q171" s="350"/>
      <c r="R171" s="350"/>
      <c r="S171" s="350"/>
      <c r="T171" s="350"/>
      <c r="U171" s="167"/>
      <c r="W171" s="2"/>
      <c r="X171" s="2"/>
      <c r="Y171" s="2"/>
      <c r="AA171" s="2"/>
    </row>
    <row r="172" spans="1:27" ht="24.75" customHeight="1">
      <c r="A172" s="15" t="s">
        <v>46</v>
      </c>
      <c r="B172" s="311" t="str">
        <f>IF('1. Vejledning'!$B$23="","",'1. Vejledning'!$B$23)</f>
        <v/>
      </c>
      <c r="C172" s="311"/>
      <c r="D172" s="311"/>
      <c r="E172" s="311"/>
      <c r="F172" s="278" t="s">
        <v>44</v>
      </c>
      <c r="G172" s="278"/>
      <c r="H172" s="278"/>
      <c r="I172" s="278"/>
      <c r="J172" s="278"/>
      <c r="K172" s="299" t="str">
        <f>IF('1. Vejledning'!$K$23="","",'1. Vejledning'!$K$23)</f>
        <v/>
      </c>
      <c r="L172" s="299"/>
      <c r="M172" s="299"/>
      <c r="N172" s="299"/>
      <c r="O172" s="299"/>
      <c r="P172" s="299"/>
      <c r="Q172" s="299"/>
      <c r="R172" s="299"/>
      <c r="S172" s="299"/>
      <c r="T172" s="299"/>
      <c r="U172" s="122"/>
      <c r="W172" s="2"/>
      <c r="X172" s="2"/>
      <c r="Y172" s="2"/>
      <c r="AA172" s="2"/>
    </row>
    <row r="173" spans="1:27" ht="24.75" customHeight="1">
      <c r="A173" s="15" t="s">
        <v>1</v>
      </c>
      <c r="B173" s="299" t="str">
        <f>IF('1. Vejledning'!$B$24="","",'1. Vejledning'!$B$24)</f>
        <v/>
      </c>
      <c r="C173" s="299"/>
      <c r="D173" s="299"/>
      <c r="E173" s="299"/>
      <c r="F173" s="299"/>
      <c r="G173" s="299"/>
      <c r="H173" s="299"/>
      <c r="I173" s="299"/>
      <c r="J173" s="299"/>
      <c r="K173" s="299"/>
      <c r="L173" s="299"/>
      <c r="M173" s="299"/>
      <c r="N173" s="299"/>
      <c r="O173" s="299"/>
      <c r="P173" s="299"/>
      <c r="Q173" s="299"/>
      <c r="R173" s="299"/>
      <c r="S173" s="299"/>
      <c r="T173" s="299"/>
      <c r="U173" s="122"/>
      <c r="W173" s="2"/>
      <c r="X173" s="2"/>
      <c r="Y173" s="2"/>
      <c r="AA173" s="2"/>
    </row>
    <row r="174" spans="1:27" ht="13.5" thickBot="1">
      <c r="A174" s="10"/>
      <c r="B174" s="35"/>
      <c r="C174" s="35"/>
      <c r="D174" s="35"/>
      <c r="E174" s="35"/>
      <c r="F174" s="35"/>
      <c r="G174" s="35"/>
      <c r="H174" s="35"/>
      <c r="I174" s="35"/>
      <c r="J174" s="35"/>
      <c r="K174" s="35"/>
      <c r="L174" s="35"/>
      <c r="M174" s="35"/>
      <c r="N174" s="35"/>
      <c r="O174" s="35"/>
      <c r="P174" s="35"/>
      <c r="Q174" s="35"/>
      <c r="R174" s="35"/>
      <c r="S174" s="35"/>
      <c r="T174" s="35"/>
      <c r="U174" s="11"/>
      <c r="W174" s="2"/>
      <c r="X174" s="2"/>
      <c r="Y174" s="2"/>
      <c r="AA174" s="2"/>
    </row>
    <row r="175" spans="1:27" ht="13.5" thickTop="1">
      <c r="A175" s="23"/>
      <c r="B175" s="25"/>
      <c r="C175" s="25"/>
      <c r="D175" s="25"/>
      <c r="E175" s="25"/>
      <c r="F175" s="25"/>
      <c r="G175" s="25"/>
      <c r="H175" s="25"/>
      <c r="I175" s="25"/>
      <c r="J175" s="25"/>
      <c r="K175" s="25"/>
      <c r="L175" s="25"/>
      <c r="M175" s="25"/>
      <c r="N175" s="25"/>
      <c r="O175" s="25"/>
      <c r="P175" s="25"/>
      <c r="Q175" s="25"/>
      <c r="R175" s="25"/>
      <c r="S175" s="25"/>
      <c r="T175" s="25"/>
      <c r="U175" s="32"/>
      <c r="W175" s="2"/>
      <c r="X175" s="2"/>
      <c r="Y175" s="2"/>
      <c r="AA175" s="2"/>
    </row>
    <row r="176" spans="1:27">
      <c r="A176" s="81"/>
      <c r="B176" s="82"/>
      <c r="C176" s="83"/>
      <c r="D176" s="83"/>
      <c r="E176" s="83"/>
      <c r="F176" s="83"/>
      <c r="G176" s="459" t="s">
        <v>29</v>
      </c>
      <c r="H176" s="460"/>
      <c r="I176" s="460"/>
      <c r="J176" s="460"/>
      <c r="K176" s="461"/>
      <c r="L176" s="459"/>
      <c r="M176" s="460"/>
      <c r="N176" s="460"/>
      <c r="O176" s="461"/>
      <c r="P176" s="459" t="s">
        <v>45</v>
      </c>
      <c r="Q176" s="460"/>
      <c r="R176" s="460"/>
      <c r="S176" s="460"/>
      <c r="T176" s="460"/>
      <c r="U176" s="462"/>
      <c r="W176" s="2"/>
      <c r="X176" s="2"/>
      <c r="Y176" s="2"/>
      <c r="AA176" s="2"/>
    </row>
    <row r="177" spans="1:27" ht="12.75" customHeight="1">
      <c r="A177" s="383" t="s">
        <v>96</v>
      </c>
      <c r="B177" s="384"/>
      <c r="C177" s="434" t="s">
        <v>5</v>
      </c>
      <c r="D177" s="437" t="s">
        <v>76</v>
      </c>
      <c r="E177" s="358" t="s">
        <v>6</v>
      </c>
      <c r="F177" s="431"/>
      <c r="G177" s="493" t="s">
        <v>52</v>
      </c>
      <c r="H177" s="302" t="s">
        <v>30</v>
      </c>
      <c r="I177" s="302" t="s">
        <v>53</v>
      </c>
      <c r="J177" s="302" t="s">
        <v>31</v>
      </c>
      <c r="K177" s="491" t="s">
        <v>32</v>
      </c>
      <c r="L177" s="493" t="str">
        <f>IF(L$32="","",L$32)</f>
        <v/>
      </c>
      <c r="M177" s="302" t="str">
        <f>IF(M$32="","",M$32)</f>
        <v/>
      </c>
      <c r="N177" s="302" t="str">
        <f>IF(N$32="","",N$32)</f>
        <v/>
      </c>
      <c r="O177" s="491" t="str">
        <f>IF(O$32="","",O$32)</f>
        <v/>
      </c>
      <c r="P177" s="451" t="s">
        <v>98</v>
      </c>
      <c r="Q177" s="463" t="s">
        <v>99</v>
      </c>
      <c r="R177" s="498"/>
      <c r="S177" s="464"/>
      <c r="T177" s="463" t="s">
        <v>100</v>
      </c>
      <c r="U177" s="464"/>
      <c r="W177" s="2"/>
      <c r="X177" s="2"/>
      <c r="Y177" s="2"/>
      <c r="AA177" s="2"/>
    </row>
    <row r="178" spans="1:27">
      <c r="A178" s="277"/>
      <c r="B178" s="279"/>
      <c r="C178" s="435"/>
      <c r="D178" s="438"/>
      <c r="E178" s="346"/>
      <c r="F178" s="432"/>
      <c r="G178" s="494"/>
      <c r="H178" s="303"/>
      <c r="I178" s="303"/>
      <c r="J178" s="303"/>
      <c r="K178" s="492"/>
      <c r="L178" s="494"/>
      <c r="M178" s="303"/>
      <c r="N178" s="303"/>
      <c r="O178" s="492"/>
      <c r="P178" s="452"/>
      <c r="Q178" s="465"/>
      <c r="R178" s="499"/>
      <c r="S178" s="466"/>
      <c r="T178" s="465"/>
      <c r="U178" s="466"/>
    </row>
    <row r="179" spans="1:27">
      <c r="A179" s="277"/>
      <c r="B179" s="279"/>
      <c r="C179" s="435"/>
      <c r="D179" s="438"/>
      <c r="E179" s="346"/>
      <c r="F179" s="432"/>
      <c r="G179" s="494"/>
      <c r="H179" s="303"/>
      <c r="I179" s="303"/>
      <c r="J179" s="303"/>
      <c r="K179" s="492"/>
      <c r="L179" s="494"/>
      <c r="M179" s="303"/>
      <c r="N179" s="303"/>
      <c r="O179" s="492"/>
      <c r="P179" s="452"/>
      <c r="Q179" s="465"/>
      <c r="R179" s="499"/>
      <c r="S179" s="466"/>
      <c r="T179" s="465"/>
      <c r="U179" s="466"/>
    </row>
    <row r="180" spans="1:27">
      <c r="A180" s="277"/>
      <c r="B180" s="279"/>
      <c r="C180" s="435"/>
      <c r="D180" s="438"/>
      <c r="E180" s="346"/>
      <c r="F180" s="432"/>
      <c r="G180" s="494"/>
      <c r="H180" s="303"/>
      <c r="I180" s="303"/>
      <c r="J180" s="303"/>
      <c r="K180" s="492"/>
      <c r="L180" s="494"/>
      <c r="M180" s="303"/>
      <c r="N180" s="303"/>
      <c r="O180" s="492"/>
      <c r="P180" s="452"/>
      <c r="Q180" s="465"/>
      <c r="R180" s="499"/>
      <c r="S180" s="466"/>
      <c r="T180" s="465"/>
      <c r="U180" s="466"/>
    </row>
    <row r="181" spans="1:27">
      <c r="A181" s="277"/>
      <c r="B181" s="279"/>
      <c r="C181" s="435"/>
      <c r="D181" s="438"/>
      <c r="E181" s="346"/>
      <c r="F181" s="432"/>
      <c r="G181" s="494"/>
      <c r="H181" s="303"/>
      <c r="I181" s="303"/>
      <c r="J181" s="303"/>
      <c r="K181" s="492"/>
      <c r="L181" s="494"/>
      <c r="M181" s="303"/>
      <c r="N181" s="303"/>
      <c r="O181" s="492"/>
      <c r="P181" s="452"/>
      <c r="Q181" s="465"/>
      <c r="R181" s="499"/>
      <c r="S181" s="466"/>
      <c r="T181" s="465"/>
      <c r="U181" s="466"/>
    </row>
    <row r="182" spans="1:27">
      <c r="A182" s="277"/>
      <c r="B182" s="279"/>
      <c r="C182" s="435"/>
      <c r="D182" s="438"/>
      <c r="E182" s="346"/>
      <c r="F182" s="432"/>
      <c r="G182" s="494"/>
      <c r="H182" s="303"/>
      <c r="I182" s="303"/>
      <c r="J182" s="303"/>
      <c r="K182" s="492"/>
      <c r="L182" s="494"/>
      <c r="M182" s="303"/>
      <c r="N182" s="303"/>
      <c r="O182" s="492"/>
      <c r="P182" s="452"/>
      <c r="Q182" s="465"/>
      <c r="R182" s="499"/>
      <c r="S182" s="466"/>
      <c r="T182" s="465"/>
      <c r="U182" s="466"/>
    </row>
    <row r="183" spans="1:27">
      <c r="A183" s="277"/>
      <c r="B183" s="279"/>
      <c r="C183" s="435"/>
      <c r="D183" s="438"/>
      <c r="E183" s="346"/>
      <c r="F183" s="432"/>
      <c r="G183" s="494"/>
      <c r="H183" s="303"/>
      <c r="I183" s="303"/>
      <c r="J183" s="303"/>
      <c r="K183" s="492"/>
      <c r="L183" s="494"/>
      <c r="M183" s="303"/>
      <c r="N183" s="303"/>
      <c r="O183" s="492"/>
      <c r="P183" s="452"/>
      <c r="Q183" s="465"/>
      <c r="R183" s="499"/>
      <c r="S183" s="466"/>
      <c r="T183" s="465"/>
      <c r="U183" s="466"/>
    </row>
    <row r="184" spans="1:27">
      <c r="A184" s="277"/>
      <c r="B184" s="279"/>
      <c r="C184" s="435"/>
      <c r="D184" s="438"/>
      <c r="E184" s="346"/>
      <c r="F184" s="432"/>
      <c r="G184" s="494"/>
      <c r="H184" s="303"/>
      <c r="I184" s="303"/>
      <c r="J184" s="303"/>
      <c r="K184" s="492"/>
      <c r="L184" s="494"/>
      <c r="M184" s="303"/>
      <c r="N184" s="303"/>
      <c r="O184" s="492"/>
      <c r="P184" s="452"/>
      <c r="Q184" s="465"/>
      <c r="R184" s="499"/>
      <c r="S184" s="466"/>
      <c r="T184" s="465"/>
      <c r="U184" s="466"/>
    </row>
    <row r="185" spans="1:27">
      <c r="A185" s="277"/>
      <c r="B185" s="279"/>
      <c r="C185" s="435"/>
      <c r="D185" s="438"/>
      <c r="E185" s="346"/>
      <c r="F185" s="432"/>
      <c r="G185" s="494"/>
      <c r="H185" s="303"/>
      <c r="I185" s="303"/>
      <c r="J185" s="303"/>
      <c r="K185" s="492"/>
      <c r="L185" s="494"/>
      <c r="M185" s="303"/>
      <c r="N185" s="303"/>
      <c r="O185" s="492"/>
      <c r="P185" s="452"/>
      <c r="Q185" s="465"/>
      <c r="R185" s="499"/>
      <c r="S185" s="466"/>
      <c r="T185" s="465"/>
      <c r="U185" s="466"/>
    </row>
    <row r="186" spans="1:27">
      <c r="A186" s="277"/>
      <c r="B186" s="279"/>
      <c r="C186" s="435"/>
      <c r="D186" s="438"/>
      <c r="E186" s="346"/>
      <c r="F186" s="432"/>
      <c r="G186" s="494"/>
      <c r="H186" s="303"/>
      <c r="I186" s="303"/>
      <c r="J186" s="303"/>
      <c r="K186" s="492"/>
      <c r="L186" s="494"/>
      <c r="M186" s="303"/>
      <c r="N186" s="303"/>
      <c r="O186" s="492"/>
      <c r="P186" s="452"/>
      <c r="Q186" s="465"/>
      <c r="R186" s="499"/>
      <c r="S186" s="466"/>
      <c r="T186" s="465"/>
      <c r="U186" s="466"/>
    </row>
    <row r="187" spans="1:27">
      <c r="A187" s="277"/>
      <c r="B187" s="279"/>
      <c r="C187" s="435"/>
      <c r="D187" s="438"/>
      <c r="E187" s="346"/>
      <c r="F187" s="432"/>
      <c r="G187" s="494"/>
      <c r="H187" s="303"/>
      <c r="I187" s="303"/>
      <c r="J187" s="303"/>
      <c r="K187" s="492"/>
      <c r="L187" s="494"/>
      <c r="M187" s="303"/>
      <c r="N187" s="303"/>
      <c r="O187" s="492"/>
      <c r="P187" s="452"/>
      <c r="Q187" s="465"/>
      <c r="R187" s="499"/>
      <c r="S187" s="466"/>
      <c r="T187" s="465"/>
      <c r="U187" s="466"/>
    </row>
    <row r="188" spans="1:27" ht="12.75" customHeight="1">
      <c r="A188" s="277"/>
      <c r="B188" s="279"/>
      <c r="C188" s="435"/>
      <c r="D188" s="438"/>
      <c r="E188" s="346"/>
      <c r="F188" s="432"/>
      <c r="G188" s="494"/>
      <c r="H188" s="303"/>
      <c r="I188" s="303"/>
      <c r="J188" s="303"/>
      <c r="K188" s="492"/>
      <c r="L188" s="494"/>
      <c r="M188" s="303"/>
      <c r="N188" s="303"/>
      <c r="O188" s="492"/>
      <c r="P188" s="452"/>
      <c r="Q188" s="465"/>
      <c r="R188" s="499"/>
      <c r="S188" s="466"/>
      <c r="T188" s="465"/>
      <c r="U188" s="466"/>
    </row>
    <row r="189" spans="1:27" ht="18.75" customHeight="1">
      <c r="A189" s="385"/>
      <c r="B189" s="386"/>
      <c r="C189" s="436"/>
      <c r="D189" s="439"/>
      <c r="E189" s="348"/>
      <c r="F189" s="433"/>
      <c r="G189" s="470"/>
      <c r="H189" s="304"/>
      <c r="I189" s="304"/>
      <c r="J189" s="304"/>
      <c r="K189" s="472"/>
      <c r="L189" s="470"/>
      <c r="M189" s="304"/>
      <c r="N189" s="304"/>
      <c r="O189" s="472"/>
      <c r="P189" s="453"/>
      <c r="Q189" s="467"/>
      <c r="R189" s="500"/>
      <c r="S189" s="468"/>
      <c r="T189" s="467"/>
      <c r="U189" s="468"/>
    </row>
    <row r="190" spans="1:27" ht="15" customHeight="1">
      <c r="A190" s="308"/>
      <c r="B190" s="487"/>
      <c r="C190" s="155"/>
      <c r="D190" s="161"/>
      <c r="E190" s="429"/>
      <c r="F190" s="488"/>
      <c r="G190" s="123"/>
      <c r="H190" s="123"/>
      <c r="I190" s="123"/>
      <c r="J190" s="164"/>
      <c r="K190" s="164"/>
      <c r="L190" s="156"/>
      <c r="M190" s="123"/>
      <c r="N190" s="160"/>
      <c r="O190" s="157"/>
      <c r="P190" s="158"/>
      <c r="Q190" s="489"/>
      <c r="R190" s="490"/>
      <c r="S190" s="446"/>
      <c r="T190" s="476"/>
      <c r="U190" s="477"/>
    </row>
    <row r="191" spans="1:27" ht="15" customHeight="1">
      <c r="A191" s="308"/>
      <c r="B191" s="487"/>
      <c r="C191" s="155"/>
      <c r="D191" s="161"/>
      <c r="E191" s="429"/>
      <c r="F191" s="488"/>
      <c r="G191" s="123"/>
      <c r="H191" s="123"/>
      <c r="I191" s="123"/>
      <c r="J191" s="164"/>
      <c r="K191" s="164"/>
      <c r="L191" s="156"/>
      <c r="M191" s="123"/>
      <c r="N191" s="160"/>
      <c r="O191" s="157"/>
      <c r="P191" s="158"/>
      <c r="Q191" s="489"/>
      <c r="R191" s="490"/>
      <c r="S191" s="446"/>
      <c r="T191" s="476"/>
      <c r="U191" s="477"/>
    </row>
    <row r="192" spans="1:27" ht="15.6" customHeight="1">
      <c r="A192" s="308"/>
      <c r="B192" s="487"/>
      <c r="C192" s="155"/>
      <c r="D192" s="161"/>
      <c r="E192" s="429"/>
      <c r="F192" s="488"/>
      <c r="G192" s="123"/>
      <c r="H192" s="123"/>
      <c r="I192" s="123"/>
      <c r="J192" s="164"/>
      <c r="K192" s="164"/>
      <c r="L192" s="156"/>
      <c r="M192" s="123"/>
      <c r="N192" s="160"/>
      <c r="O192" s="157"/>
      <c r="P192" s="158"/>
      <c r="Q192" s="489"/>
      <c r="R192" s="490"/>
      <c r="S192" s="446"/>
      <c r="T192" s="476"/>
      <c r="U192" s="477"/>
    </row>
    <row r="193" spans="1:21" ht="15.6" customHeight="1">
      <c r="A193" s="308"/>
      <c r="B193" s="487"/>
      <c r="C193" s="155"/>
      <c r="D193" s="161"/>
      <c r="E193" s="429"/>
      <c r="F193" s="488"/>
      <c r="G193" s="123"/>
      <c r="H193" s="123"/>
      <c r="I193" s="123"/>
      <c r="J193" s="164"/>
      <c r="K193" s="164"/>
      <c r="L193" s="156"/>
      <c r="M193" s="123"/>
      <c r="N193" s="160"/>
      <c r="O193" s="157"/>
      <c r="P193" s="158"/>
      <c r="Q193" s="489"/>
      <c r="R193" s="490"/>
      <c r="S193" s="446"/>
      <c r="T193" s="476"/>
      <c r="U193" s="477"/>
    </row>
    <row r="194" spans="1:21" ht="15.6" customHeight="1">
      <c r="A194" s="308"/>
      <c r="B194" s="487"/>
      <c r="C194" s="155"/>
      <c r="D194" s="161"/>
      <c r="E194" s="429"/>
      <c r="F194" s="488"/>
      <c r="G194" s="123"/>
      <c r="H194" s="123"/>
      <c r="I194" s="123"/>
      <c r="J194" s="164"/>
      <c r="K194" s="164"/>
      <c r="L194" s="156"/>
      <c r="M194" s="123"/>
      <c r="N194" s="160"/>
      <c r="O194" s="157"/>
      <c r="P194" s="158"/>
      <c r="Q194" s="489"/>
      <c r="R194" s="490"/>
      <c r="S194" s="446"/>
      <c r="T194" s="476"/>
      <c r="U194" s="477"/>
    </row>
    <row r="195" spans="1:21" ht="15.6" customHeight="1">
      <c r="A195" s="308"/>
      <c r="B195" s="487"/>
      <c r="C195" s="155"/>
      <c r="D195" s="161"/>
      <c r="E195" s="429"/>
      <c r="F195" s="488"/>
      <c r="G195" s="123"/>
      <c r="H195" s="123"/>
      <c r="I195" s="123"/>
      <c r="J195" s="164"/>
      <c r="K195" s="164"/>
      <c r="L195" s="156"/>
      <c r="M195" s="123"/>
      <c r="N195" s="160"/>
      <c r="O195" s="157"/>
      <c r="P195" s="158"/>
      <c r="Q195" s="489"/>
      <c r="R195" s="490"/>
      <c r="S195" s="446"/>
      <c r="T195" s="476"/>
      <c r="U195" s="477"/>
    </row>
    <row r="196" spans="1:21" ht="15.6" customHeight="1">
      <c r="A196" s="308"/>
      <c r="B196" s="487"/>
      <c r="C196" s="155"/>
      <c r="D196" s="161"/>
      <c r="E196" s="429"/>
      <c r="F196" s="488"/>
      <c r="G196" s="123"/>
      <c r="H196" s="123"/>
      <c r="I196" s="123"/>
      <c r="J196" s="164"/>
      <c r="K196" s="164"/>
      <c r="L196" s="156"/>
      <c r="M196" s="123"/>
      <c r="N196" s="160"/>
      <c r="O196" s="157"/>
      <c r="P196" s="158"/>
      <c r="Q196" s="489"/>
      <c r="R196" s="490"/>
      <c r="S196" s="446"/>
      <c r="T196" s="476"/>
      <c r="U196" s="477"/>
    </row>
    <row r="197" spans="1:21" ht="15.6" customHeight="1">
      <c r="A197" s="308"/>
      <c r="B197" s="487"/>
      <c r="C197" s="155"/>
      <c r="D197" s="161"/>
      <c r="E197" s="429"/>
      <c r="F197" s="488"/>
      <c r="G197" s="123"/>
      <c r="H197" s="123"/>
      <c r="I197" s="123"/>
      <c r="J197" s="164"/>
      <c r="K197" s="164"/>
      <c r="L197" s="156"/>
      <c r="M197" s="123"/>
      <c r="N197" s="160"/>
      <c r="O197" s="157"/>
      <c r="P197" s="158"/>
      <c r="Q197" s="489"/>
      <c r="R197" s="490"/>
      <c r="S197" s="446"/>
      <c r="T197" s="476"/>
      <c r="U197" s="477"/>
    </row>
    <row r="198" spans="1:21" ht="15.6" customHeight="1">
      <c r="A198" s="308"/>
      <c r="B198" s="487"/>
      <c r="C198" s="155"/>
      <c r="D198" s="161"/>
      <c r="E198" s="429"/>
      <c r="F198" s="488"/>
      <c r="G198" s="123"/>
      <c r="H198" s="123"/>
      <c r="I198" s="123"/>
      <c r="J198" s="164"/>
      <c r="K198" s="164"/>
      <c r="L198" s="156"/>
      <c r="M198" s="123"/>
      <c r="N198" s="160"/>
      <c r="O198" s="157"/>
      <c r="P198" s="158"/>
      <c r="Q198" s="489"/>
      <c r="R198" s="490"/>
      <c r="S198" s="446"/>
      <c r="T198" s="476"/>
      <c r="U198" s="477"/>
    </row>
    <row r="199" spans="1:21" ht="15.6" customHeight="1">
      <c r="A199" s="308"/>
      <c r="B199" s="487"/>
      <c r="C199" s="155"/>
      <c r="D199" s="161"/>
      <c r="E199" s="429"/>
      <c r="F199" s="488"/>
      <c r="G199" s="123"/>
      <c r="H199" s="123"/>
      <c r="I199" s="123"/>
      <c r="J199" s="164"/>
      <c r="K199" s="164"/>
      <c r="L199" s="156"/>
      <c r="M199" s="123"/>
      <c r="N199" s="160"/>
      <c r="O199" s="157"/>
      <c r="P199" s="158"/>
      <c r="Q199" s="489"/>
      <c r="R199" s="490"/>
      <c r="S199" s="446"/>
      <c r="T199" s="476"/>
      <c r="U199" s="477"/>
    </row>
    <row r="200" spans="1:21" ht="15.6" customHeight="1">
      <c r="A200" s="308"/>
      <c r="B200" s="487"/>
      <c r="C200" s="155"/>
      <c r="D200" s="161"/>
      <c r="E200" s="429"/>
      <c r="F200" s="488"/>
      <c r="G200" s="123"/>
      <c r="H200" s="123"/>
      <c r="I200" s="123"/>
      <c r="J200" s="164"/>
      <c r="K200" s="164"/>
      <c r="L200" s="156"/>
      <c r="M200" s="123"/>
      <c r="N200" s="160"/>
      <c r="O200" s="157"/>
      <c r="P200" s="158"/>
      <c r="Q200" s="489"/>
      <c r="R200" s="490"/>
      <c r="S200" s="446"/>
      <c r="T200" s="476"/>
      <c r="U200" s="477"/>
    </row>
    <row r="201" spans="1:21" ht="15.6" customHeight="1">
      <c r="A201" s="308"/>
      <c r="B201" s="487"/>
      <c r="C201" s="155"/>
      <c r="D201" s="161"/>
      <c r="E201" s="429"/>
      <c r="F201" s="488"/>
      <c r="G201" s="123"/>
      <c r="H201" s="123"/>
      <c r="I201" s="123"/>
      <c r="J201" s="164"/>
      <c r="K201" s="164"/>
      <c r="L201" s="156"/>
      <c r="M201" s="123"/>
      <c r="N201" s="160"/>
      <c r="O201" s="157"/>
      <c r="P201" s="158"/>
      <c r="Q201" s="489"/>
      <c r="R201" s="490"/>
      <c r="S201" s="446"/>
      <c r="T201" s="476"/>
      <c r="U201" s="477"/>
    </row>
    <row r="202" spans="1:21" ht="15.6" customHeight="1">
      <c r="A202" s="308"/>
      <c r="B202" s="487"/>
      <c r="C202" s="155"/>
      <c r="D202" s="161"/>
      <c r="E202" s="429"/>
      <c r="F202" s="488"/>
      <c r="G202" s="123"/>
      <c r="H202" s="123"/>
      <c r="I202" s="123"/>
      <c r="J202" s="164"/>
      <c r="K202" s="164"/>
      <c r="L202" s="156"/>
      <c r="M202" s="123"/>
      <c r="N202" s="160"/>
      <c r="O202" s="157"/>
      <c r="P202" s="158"/>
      <c r="Q202" s="489"/>
      <c r="R202" s="490"/>
      <c r="S202" s="446"/>
      <c r="T202" s="476"/>
      <c r="U202" s="477"/>
    </row>
    <row r="203" spans="1:21" ht="15.6" customHeight="1">
      <c r="A203" s="308"/>
      <c r="B203" s="487"/>
      <c r="C203" s="155"/>
      <c r="D203" s="161"/>
      <c r="E203" s="429"/>
      <c r="F203" s="488"/>
      <c r="G203" s="123"/>
      <c r="H203" s="123"/>
      <c r="I203" s="123"/>
      <c r="J203" s="164"/>
      <c r="K203" s="164"/>
      <c r="L203" s="156"/>
      <c r="M203" s="123"/>
      <c r="N203" s="160"/>
      <c r="O203" s="157"/>
      <c r="P203" s="158"/>
      <c r="Q203" s="489"/>
      <c r="R203" s="490"/>
      <c r="S203" s="446"/>
      <c r="T203" s="476"/>
      <c r="U203" s="477"/>
    </row>
    <row r="204" spans="1:21" ht="15.6" customHeight="1">
      <c r="A204" s="308"/>
      <c r="B204" s="487"/>
      <c r="C204" s="155"/>
      <c r="D204" s="161"/>
      <c r="E204" s="429"/>
      <c r="F204" s="488"/>
      <c r="G204" s="123"/>
      <c r="H204" s="123"/>
      <c r="I204" s="123"/>
      <c r="J204" s="164"/>
      <c r="K204" s="164"/>
      <c r="L204" s="156"/>
      <c r="M204" s="123"/>
      <c r="N204" s="160"/>
      <c r="O204" s="157"/>
      <c r="P204" s="158"/>
      <c r="Q204" s="489"/>
      <c r="R204" s="490"/>
      <c r="S204" s="446"/>
      <c r="T204" s="476"/>
      <c r="U204" s="477"/>
    </row>
    <row r="205" spans="1:21" ht="15.6" customHeight="1">
      <c r="A205" s="308"/>
      <c r="B205" s="487"/>
      <c r="C205" s="155"/>
      <c r="D205" s="161"/>
      <c r="E205" s="429"/>
      <c r="F205" s="488"/>
      <c r="G205" s="123"/>
      <c r="H205" s="123"/>
      <c r="I205" s="123"/>
      <c r="J205" s="164"/>
      <c r="K205" s="164"/>
      <c r="L205" s="156"/>
      <c r="M205" s="123"/>
      <c r="N205" s="160"/>
      <c r="O205" s="157"/>
      <c r="P205" s="158"/>
      <c r="Q205" s="489"/>
      <c r="R205" s="490"/>
      <c r="S205" s="446"/>
      <c r="T205" s="476"/>
      <c r="U205" s="477"/>
    </row>
    <row r="206" spans="1:21" ht="15.6" customHeight="1">
      <c r="A206" s="308"/>
      <c r="B206" s="487"/>
      <c r="C206" s="155"/>
      <c r="D206" s="161"/>
      <c r="E206" s="429"/>
      <c r="F206" s="488"/>
      <c r="G206" s="123"/>
      <c r="H206" s="123"/>
      <c r="I206" s="123"/>
      <c r="J206" s="164"/>
      <c r="K206" s="164"/>
      <c r="L206" s="156"/>
      <c r="M206" s="123"/>
      <c r="N206" s="160"/>
      <c r="O206" s="157"/>
      <c r="P206" s="158"/>
      <c r="Q206" s="489"/>
      <c r="R206" s="490"/>
      <c r="S206" s="446"/>
      <c r="T206" s="476"/>
      <c r="U206" s="477"/>
    </row>
    <row r="207" spans="1:21" ht="15.6" customHeight="1">
      <c r="A207" s="308"/>
      <c r="B207" s="487"/>
      <c r="C207" s="155"/>
      <c r="D207" s="161"/>
      <c r="E207" s="429"/>
      <c r="F207" s="488"/>
      <c r="G207" s="123"/>
      <c r="H207" s="123"/>
      <c r="I207" s="123"/>
      <c r="J207" s="164"/>
      <c r="K207" s="164"/>
      <c r="L207" s="156"/>
      <c r="M207" s="123"/>
      <c r="N207" s="160"/>
      <c r="O207" s="157"/>
      <c r="P207" s="158"/>
      <c r="Q207" s="489"/>
      <c r="R207" s="490"/>
      <c r="S207" s="446"/>
      <c r="T207" s="476"/>
      <c r="U207" s="477"/>
    </row>
    <row r="208" spans="1:21" ht="15.6" customHeight="1">
      <c r="A208" s="308"/>
      <c r="B208" s="487"/>
      <c r="C208" s="155"/>
      <c r="D208" s="161"/>
      <c r="E208" s="429"/>
      <c r="F208" s="488"/>
      <c r="G208" s="123"/>
      <c r="H208" s="123"/>
      <c r="I208" s="123"/>
      <c r="J208" s="164"/>
      <c r="K208" s="164"/>
      <c r="L208" s="156"/>
      <c r="M208" s="123"/>
      <c r="N208" s="160"/>
      <c r="O208" s="157"/>
      <c r="P208" s="158"/>
      <c r="Q208" s="489"/>
      <c r="R208" s="490"/>
      <c r="S208" s="446"/>
      <c r="T208" s="476"/>
      <c r="U208" s="477"/>
    </row>
    <row r="209" spans="1:21" ht="15.6" customHeight="1">
      <c r="A209" s="308"/>
      <c r="B209" s="487"/>
      <c r="C209" s="155"/>
      <c r="D209" s="161"/>
      <c r="E209" s="429"/>
      <c r="F209" s="488"/>
      <c r="G209" s="123"/>
      <c r="H209" s="123"/>
      <c r="I209" s="123"/>
      <c r="J209" s="164"/>
      <c r="K209" s="164"/>
      <c r="L209" s="156"/>
      <c r="M209" s="123"/>
      <c r="N209" s="160"/>
      <c r="O209" s="157"/>
      <c r="P209" s="158"/>
      <c r="Q209" s="489"/>
      <c r="R209" s="490"/>
      <c r="S209" s="446"/>
      <c r="T209" s="476"/>
      <c r="U209" s="477"/>
    </row>
    <row r="210" spans="1:21" ht="15.6" customHeight="1">
      <c r="A210" s="308"/>
      <c r="B210" s="487"/>
      <c r="C210" s="155"/>
      <c r="D210" s="161"/>
      <c r="E210" s="429"/>
      <c r="F210" s="488"/>
      <c r="G210" s="123"/>
      <c r="H210" s="123"/>
      <c r="I210" s="123"/>
      <c r="J210" s="164"/>
      <c r="K210" s="164"/>
      <c r="L210" s="156"/>
      <c r="M210" s="123"/>
      <c r="N210" s="160"/>
      <c r="O210" s="157"/>
      <c r="P210" s="158"/>
      <c r="Q210" s="489"/>
      <c r="R210" s="490"/>
      <c r="S210" s="446"/>
      <c r="T210" s="476"/>
      <c r="U210" s="477"/>
    </row>
    <row r="211" spans="1:21" ht="15.6" customHeight="1">
      <c r="A211" s="308"/>
      <c r="B211" s="487"/>
      <c r="C211" s="155"/>
      <c r="D211" s="161"/>
      <c r="E211" s="429"/>
      <c r="F211" s="488"/>
      <c r="G211" s="123"/>
      <c r="H211" s="123"/>
      <c r="I211" s="123"/>
      <c r="J211" s="164"/>
      <c r="K211" s="164"/>
      <c r="L211" s="156"/>
      <c r="M211" s="123"/>
      <c r="N211" s="160"/>
      <c r="O211" s="157"/>
      <c r="P211" s="158"/>
      <c r="Q211" s="489"/>
      <c r="R211" s="490"/>
      <c r="S211" s="446"/>
      <c r="T211" s="476"/>
      <c r="U211" s="477"/>
    </row>
    <row r="212" spans="1:21" ht="15.6" customHeight="1">
      <c r="A212" s="308"/>
      <c r="B212" s="487"/>
      <c r="C212" s="155"/>
      <c r="D212" s="161"/>
      <c r="E212" s="429"/>
      <c r="F212" s="488"/>
      <c r="G212" s="123"/>
      <c r="H212" s="123"/>
      <c r="I212" s="123"/>
      <c r="J212" s="164"/>
      <c r="K212" s="164"/>
      <c r="L212" s="156"/>
      <c r="M212" s="123"/>
      <c r="N212" s="160"/>
      <c r="O212" s="157"/>
      <c r="P212" s="158"/>
      <c r="Q212" s="489"/>
      <c r="R212" s="490"/>
      <c r="S212" s="446"/>
      <c r="T212" s="476"/>
      <c r="U212" s="477"/>
    </row>
    <row r="213" spans="1:21" ht="15.6" customHeight="1">
      <c r="A213" s="308"/>
      <c r="B213" s="487"/>
      <c r="C213" s="155"/>
      <c r="D213" s="161"/>
      <c r="E213" s="429"/>
      <c r="F213" s="488"/>
      <c r="G213" s="123"/>
      <c r="H213" s="123"/>
      <c r="I213" s="123"/>
      <c r="J213" s="164"/>
      <c r="K213" s="164"/>
      <c r="L213" s="156"/>
      <c r="M213" s="123"/>
      <c r="N213" s="160"/>
      <c r="O213" s="157"/>
      <c r="P213" s="158"/>
      <c r="Q213" s="489"/>
      <c r="R213" s="490"/>
      <c r="S213" s="446"/>
      <c r="T213" s="476"/>
      <c r="U213" s="477"/>
    </row>
    <row r="214" spans="1:21" ht="15.6" customHeight="1">
      <c r="A214" s="308"/>
      <c r="B214" s="487"/>
      <c r="C214" s="155"/>
      <c r="D214" s="161"/>
      <c r="E214" s="429"/>
      <c r="F214" s="488"/>
      <c r="G214" s="123"/>
      <c r="H214" s="123"/>
      <c r="I214" s="123"/>
      <c r="J214" s="164"/>
      <c r="K214" s="164"/>
      <c r="L214" s="156"/>
      <c r="M214" s="123"/>
      <c r="N214" s="160"/>
      <c r="O214" s="157"/>
      <c r="P214" s="158"/>
      <c r="Q214" s="489"/>
      <c r="R214" s="490"/>
      <c r="S214" s="446"/>
      <c r="T214" s="476"/>
      <c r="U214" s="477"/>
    </row>
    <row r="215" spans="1:21" ht="15.6" customHeight="1">
      <c r="A215" s="308"/>
      <c r="B215" s="487"/>
      <c r="C215" s="155"/>
      <c r="D215" s="161"/>
      <c r="E215" s="429"/>
      <c r="F215" s="488"/>
      <c r="G215" s="123"/>
      <c r="H215" s="123"/>
      <c r="I215" s="123"/>
      <c r="J215" s="164"/>
      <c r="K215" s="164"/>
      <c r="L215" s="156"/>
      <c r="M215" s="123"/>
      <c r="N215" s="160"/>
      <c r="O215" s="157"/>
      <c r="P215" s="158"/>
      <c r="Q215" s="489"/>
      <c r="R215" s="490"/>
      <c r="S215" s="446"/>
      <c r="T215" s="476"/>
      <c r="U215" s="477"/>
    </row>
    <row r="216" spans="1:21" ht="15.6" customHeight="1">
      <c r="A216" s="308"/>
      <c r="B216" s="487"/>
      <c r="C216" s="155"/>
      <c r="D216" s="161"/>
      <c r="E216" s="429"/>
      <c r="F216" s="488"/>
      <c r="G216" s="123"/>
      <c r="H216" s="123"/>
      <c r="I216" s="123"/>
      <c r="J216" s="164"/>
      <c r="K216" s="164"/>
      <c r="L216" s="156"/>
      <c r="M216" s="123"/>
      <c r="N216" s="160"/>
      <c r="O216" s="157"/>
      <c r="P216" s="158"/>
      <c r="Q216" s="489"/>
      <c r="R216" s="490"/>
      <c r="S216" s="446"/>
      <c r="T216" s="476"/>
      <c r="U216" s="477"/>
    </row>
    <row r="217" spans="1:21" ht="15.6" customHeight="1">
      <c r="A217" s="308"/>
      <c r="B217" s="487"/>
      <c r="C217" s="155"/>
      <c r="D217" s="161"/>
      <c r="E217" s="429"/>
      <c r="F217" s="488"/>
      <c r="G217" s="123"/>
      <c r="H217" s="123"/>
      <c r="I217" s="123"/>
      <c r="J217" s="164"/>
      <c r="K217" s="164"/>
      <c r="L217" s="156"/>
      <c r="M217" s="123"/>
      <c r="N217" s="160"/>
      <c r="O217" s="157"/>
      <c r="P217" s="158"/>
      <c r="Q217" s="489"/>
      <c r="R217" s="490"/>
      <c r="S217" s="446"/>
      <c r="T217" s="476"/>
      <c r="U217" s="477"/>
    </row>
    <row r="218" spans="1:21" ht="15.6" customHeight="1">
      <c r="A218" s="308"/>
      <c r="B218" s="487"/>
      <c r="C218" s="155"/>
      <c r="D218" s="161"/>
      <c r="E218" s="429"/>
      <c r="F218" s="488"/>
      <c r="G218" s="123"/>
      <c r="H218" s="123"/>
      <c r="I218" s="123"/>
      <c r="J218" s="164"/>
      <c r="K218" s="164"/>
      <c r="L218" s="156"/>
      <c r="M218" s="123"/>
      <c r="N218" s="160"/>
      <c r="O218" s="157"/>
      <c r="P218" s="158"/>
      <c r="Q218" s="489"/>
      <c r="R218" s="490"/>
      <c r="S218" s="446"/>
      <c r="T218" s="476"/>
      <c r="U218" s="477"/>
    </row>
    <row r="219" spans="1:21" ht="15.6" customHeight="1">
      <c r="A219" s="308"/>
      <c r="B219" s="487"/>
      <c r="C219" s="155"/>
      <c r="D219" s="161"/>
      <c r="E219" s="429"/>
      <c r="F219" s="488"/>
      <c r="G219" s="123"/>
      <c r="H219" s="123"/>
      <c r="I219" s="123"/>
      <c r="J219" s="164"/>
      <c r="K219" s="164"/>
      <c r="L219" s="156"/>
      <c r="M219" s="123"/>
      <c r="N219" s="160"/>
      <c r="O219" s="157"/>
      <c r="P219" s="158"/>
      <c r="Q219" s="489"/>
      <c r="R219" s="490"/>
      <c r="S219" s="446"/>
      <c r="T219" s="476"/>
      <c r="U219" s="477"/>
    </row>
    <row r="220" spans="1:21" ht="15.6" customHeight="1">
      <c r="A220" s="308"/>
      <c r="B220" s="487"/>
      <c r="C220" s="155"/>
      <c r="D220" s="161"/>
      <c r="E220" s="429"/>
      <c r="F220" s="488"/>
      <c r="G220" s="123"/>
      <c r="H220" s="123"/>
      <c r="I220" s="123"/>
      <c r="J220" s="164"/>
      <c r="K220" s="164"/>
      <c r="L220" s="156"/>
      <c r="M220" s="123"/>
      <c r="N220" s="160"/>
      <c r="O220" s="157"/>
      <c r="P220" s="158"/>
      <c r="Q220" s="489"/>
      <c r="R220" s="490"/>
      <c r="S220" s="446"/>
      <c r="T220" s="476"/>
      <c r="U220" s="477"/>
    </row>
    <row r="221" spans="1:21" ht="15.6" customHeight="1">
      <c r="A221" s="308"/>
      <c r="B221" s="487"/>
      <c r="C221" s="155"/>
      <c r="D221" s="161"/>
      <c r="E221" s="429"/>
      <c r="F221" s="488"/>
      <c r="G221" s="123"/>
      <c r="H221" s="123"/>
      <c r="I221" s="123"/>
      <c r="J221" s="164"/>
      <c r="K221" s="164"/>
      <c r="L221" s="156"/>
      <c r="M221" s="123"/>
      <c r="N221" s="160"/>
      <c r="O221" s="157"/>
      <c r="P221" s="158"/>
      <c r="Q221" s="489"/>
      <c r="R221" s="490"/>
      <c r="S221" s="446"/>
      <c r="T221" s="476"/>
      <c r="U221" s="477"/>
    </row>
    <row r="222" spans="1:21" ht="15.6" customHeight="1">
      <c r="A222" s="308"/>
      <c r="B222" s="487"/>
      <c r="C222" s="155"/>
      <c r="D222" s="161"/>
      <c r="E222" s="429"/>
      <c r="F222" s="488"/>
      <c r="G222" s="123"/>
      <c r="H222" s="123"/>
      <c r="I222" s="123"/>
      <c r="J222" s="164"/>
      <c r="K222" s="164"/>
      <c r="L222" s="156"/>
      <c r="M222" s="123"/>
      <c r="N222" s="160"/>
      <c r="O222" s="157"/>
      <c r="P222" s="158"/>
      <c r="Q222" s="489"/>
      <c r="R222" s="490"/>
      <c r="S222" s="446"/>
      <c r="T222" s="476"/>
      <c r="U222" s="477"/>
    </row>
  </sheetData>
  <sheetProtection algorithmName="SHA-512" hashValue="q2KDOHF/71rH5pQpBLuj8zXSN0NXOXfrkMMVjfL/H+0CweswtUhDVP//XGYhJJ2Kt6ncwy4wNEHyoMPYcf5WBg==" saltValue="MtxCI06h4NSuOsBtJaVMtg==" spinCount="100000" sheet="1" objects="1" scenarios="1"/>
  <mergeCells count="589">
    <mergeCell ref="C8:G9"/>
    <mergeCell ref="I8:M9"/>
    <mergeCell ref="Q8:S8"/>
    <mergeCell ref="C10:G11"/>
    <mergeCell ref="C12:G13"/>
    <mergeCell ref="Q10:R10"/>
    <mergeCell ref="Q11:R11"/>
    <mergeCell ref="Q12:R12"/>
    <mergeCell ref="Q13:R13"/>
    <mergeCell ref="S11:T11"/>
    <mergeCell ref="S12:T12"/>
    <mergeCell ref="S13:T13"/>
    <mergeCell ref="S10:T10"/>
    <mergeCell ref="P9:T9"/>
    <mergeCell ref="Q192:S192"/>
    <mergeCell ref="Q54:S54"/>
    <mergeCell ref="Q65:S77"/>
    <mergeCell ref="Q121:S133"/>
    <mergeCell ref="Q78:S78"/>
    <mergeCell ref="Q79:S79"/>
    <mergeCell ref="Q80:S80"/>
    <mergeCell ref="B117:T117"/>
    <mergeCell ref="A84:B84"/>
    <mergeCell ref="A114:U114"/>
    <mergeCell ref="B115:E115"/>
    <mergeCell ref="M115:O115"/>
    <mergeCell ref="P115:T115"/>
    <mergeCell ref="B116:E116"/>
    <mergeCell ref="F116:J116"/>
    <mergeCell ref="K116:T116"/>
    <mergeCell ref="A110:B110"/>
    <mergeCell ref="T110:U110"/>
    <mergeCell ref="R111:U111"/>
    <mergeCell ref="A170:U170"/>
    <mergeCell ref="B171:E171"/>
    <mergeCell ref="M171:O171"/>
    <mergeCell ref="P171:T171"/>
    <mergeCell ref="B172:E172"/>
    <mergeCell ref="Q194:S194"/>
    <mergeCell ref="Q195:S195"/>
    <mergeCell ref="R167:U167"/>
    <mergeCell ref="S168:U168"/>
    <mergeCell ref="A169:U169"/>
    <mergeCell ref="B173:T173"/>
    <mergeCell ref="A177:B189"/>
    <mergeCell ref="C177:C189"/>
    <mergeCell ref="D177:D189"/>
    <mergeCell ref="G177:G189"/>
    <mergeCell ref="T177:U189"/>
    <mergeCell ref="M177:M189"/>
    <mergeCell ref="K177:K189"/>
    <mergeCell ref="L177:L189"/>
    <mergeCell ref="A195:B195"/>
    <mergeCell ref="T195:U195"/>
    <mergeCell ref="E194:F194"/>
    <mergeCell ref="E195:F195"/>
    <mergeCell ref="Q193:S193"/>
    <mergeCell ref="Q177:S189"/>
    <mergeCell ref="A194:B194"/>
    <mergeCell ref="T194:U194"/>
    <mergeCell ref="Q190:S190"/>
    <mergeCell ref="Q191:S191"/>
    <mergeCell ref="F172:J172"/>
    <mergeCell ref="K172:T172"/>
    <mergeCell ref="A166:B166"/>
    <mergeCell ref="T166:U166"/>
    <mergeCell ref="S112:U112"/>
    <mergeCell ref="A113:U113"/>
    <mergeCell ref="E110:F110"/>
    <mergeCell ref="Q110:S110"/>
    <mergeCell ref="E45:F45"/>
    <mergeCell ref="E46:F46"/>
    <mergeCell ref="E47:F47"/>
    <mergeCell ref="E48:F48"/>
    <mergeCell ref="E49:F49"/>
    <mergeCell ref="E50:F50"/>
    <mergeCell ref="E51:F51"/>
    <mergeCell ref="E52:F52"/>
    <mergeCell ref="E53:F53"/>
    <mergeCell ref="A48:B48"/>
    <mergeCell ref="T48:U48"/>
    <mergeCell ref="A49:B49"/>
    <mergeCell ref="T49:U49"/>
    <mergeCell ref="A80:B80"/>
    <mergeCell ref="T80:U80"/>
    <mergeCell ref="A81:B81"/>
    <mergeCell ref="A79:B79"/>
    <mergeCell ref="A1:U2"/>
    <mergeCell ref="A3:B3"/>
    <mergeCell ref="B4:E4"/>
    <mergeCell ref="M4:O4"/>
    <mergeCell ref="P4:T4"/>
    <mergeCell ref="B5:E5"/>
    <mergeCell ref="F5:J5"/>
    <mergeCell ref="K5:T5"/>
    <mergeCell ref="C17:H17"/>
    <mergeCell ref="K17:S17"/>
    <mergeCell ref="C18:H18"/>
    <mergeCell ref="K18:S18"/>
    <mergeCell ref="C19:H19"/>
    <mergeCell ref="K19:S19"/>
    <mergeCell ref="B6:T6"/>
    <mergeCell ref="C16:H16"/>
    <mergeCell ref="K16:S16"/>
    <mergeCell ref="C23:H23"/>
    <mergeCell ref="K23:S23"/>
    <mergeCell ref="C20:H20"/>
    <mergeCell ref="K20:S20"/>
    <mergeCell ref="C21:H21"/>
    <mergeCell ref="K21:S21"/>
    <mergeCell ref="C22:H22"/>
    <mergeCell ref="K22:S22"/>
    <mergeCell ref="P31:U31"/>
    <mergeCell ref="G31:K31"/>
    <mergeCell ref="L31:O31"/>
    <mergeCell ref="A25:U25"/>
    <mergeCell ref="A26:U29"/>
    <mergeCell ref="A30:F30"/>
    <mergeCell ref="P30:U30"/>
    <mergeCell ref="A31:B44"/>
    <mergeCell ref="C31:C44"/>
    <mergeCell ref="D31:D44"/>
    <mergeCell ref="E31:F44"/>
    <mergeCell ref="A52:B52"/>
    <mergeCell ref="T52:U52"/>
    <mergeCell ref="A53:B53"/>
    <mergeCell ref="T53:U53"/>
    <mergeCell ref="A50:B50"/>
    <mergeCell ref="T50:U50"/>
    <mergeCell ref="A51:B51"/>
    <mergeCell ref="T51:U51"/>
    <mergeCell ref="K32:K44"/>
    <mergeCell ref="L32:L44"/>
    <mergeCell ref="M32:M44"/>
    <mergeCell ref="G32:G44"/>
    <mergeCell ref="Q32:S44"/>
    <mergeCell ref="T47:U47"/>
    <mergeCell ref="Q45:S45"/>
    <mergeCell ref="Q46:S46"/>
    <mergeCell ref="Q47:S47"/>
    <mergeCell ref="T32:U44"/>
    <mergeCell ref="Q48:S48"/>
    <mergeCell ref="Q49:S49"/>
    <mergeCell ref="Q50:S50"/>
    <mergeCell ref="Q51:S51"/>
    <mergeCell ref="Q52:S52"/>
    <mergeCell ref="Q53:S53"/>
    <mergeCell ref="A45:B45"/>
    <mergeCell ref="T45:U45"/>
    <mergeCell ref="A46:B46"/>
    <mergeCell ref="T46:U46"/>
    <mergeCell ref="A47:B47"/>
    <mergeCell ref="N32:N44"/>
    <mergeCell ref="O32:O44"/>
    <mergeCell ref="P32:P44"/>
    <mergeCell ref="H32:H44"/>
    <mergeCell ref="I32:I44"/>
    <mergeCell ref="J32:J44"/>
    <mergeCell ref="A54:B54"/>
    <mergeCell ref="T54:U54"/>
    <mergeCell ref="R55:U55"/>
    <mergeCell ref="A57:U57"/>
    <mergeCell ref="A58:U58"/>
    <mergeCell ref="B59:E59"/>
    <mergeCell ref="M59:O59"/>
    <mergeCell ref="P59:T59"/>
    <mergeCell ref="M65:M77"/>
    <mergeCell ref="A65:B77"/>
    <mergeCell ref="C65:C77"/>
    <mergeCell ref="D65:D77"/>
    <mergeCell ref="G65:G77"/>
    <mergeCell ref="B60:E60"/>
    <mergeCell ref="F60:J60"/>
    <mergeCell ref="K60:T60"/>
    <mergeCell ref="B61:T61"/>
    <mergeCell ref="E54:F54"/>
    <mergeCell ref="P64:U64"/>
    <mergeCell ref="G64:K64"/>
    <mergeCell ref="L64:O64"/>
    <mergeCell ref="E65:F77"/>
    <mergeCell ref="T65:U77"/>
    <mergeCell ref="N65:N77"/>
    <mergeCell ref="O65:O77"/>
    <mergeCell ref="P65:P77"/>
    <mergeCell ref="H65:H77"/>
    <mergeCell ref="I65:I77"/>
    <mergeCell ref="J65:J77"/>
    <mergeCell ref="K65:K77"/>
    <mergeCell ref="L65:L77"/>
    <mergeCell ref="Z53:Z65"/>
    <mergeCell ref="W44:X56"/>
    <mergeCell ref="E78:F78"/>
    <mergeCell ref="E79:F79"/>
    <mergeCell ref="E80:F80"/>
    <mergeCell ref="E81:F81"/>
    <mergeCell ref="T84:U84"/>
    <mergeCell ref="A85:B85"/>
    <mergeCell ref="T85:U85"/>
    <mergeCell ref="A82:B82"/>
    <mergeCell ref="T82:U82"/>
    <mergeCell ref="A83:B83"/>
    <mergeCell ref="T83:U83"/>
    <mergeCell ref="E84:F84"/>
    <mergeCell ref="E85:F85"/>
    <mergeCell ref="E82:F82"/>
    <mergeCell ref="E83:F83"/>
    <mergeCell ref="T79:U79"/>
    <mergeCell ref="Q81:S81"/>
    <mergeCell ref="Q82:S82"/>
    <mergeCell ref="Q83:S83"/>
    <mergeCell ref="Q84:S84"/>
    <mergeCell ref="Q85:S85"/>
    <mergeCell ref="T81:U81"/>
    <mergeCell ref="A78:B78"/>
    <mergeCell ref="T78:U78"/>
    <mergeCell ref="A88:B88"/>
    <mergeCell ref="T88:U88"/>
    <mergeCell ref="A89:B89"/>
    <mergeCell ref="T89:U89"/>
    <mergeCell ref="A86:B86"/>
    <mergeCell ref="T86:U86"/>
    <mergeCell ref="A87:B87"/>
    <mergeCell ref="T87:U87"/>
    <mergeCell ref="E86:F86"/>
    <mergeCell ref="E87:F87"/>
    <mergeCell ref="E88:F88"/>
    <mergeCell ref="E89:F89"/>
    <mergeCell ref="Q86:S86"/>
    <mergeCell ref="Q87:S87"/>
    <mergeCell ref="Q88:S88"/>
    <mergeCell ref="Q89:S89"/>
    <mergeCell ref="A92:B92"/>
    <mergeCell ref="T92:U92"/>
    <mergeCell ref="A93:B93"/>
    <mergeCell ref="T93:U93"/>
    <mergeCell ref="A90:B90"/>
    <mergeCell ref="T90:U90"/>
    <mergeCell ref="A91:B91"/>
    <mergeCell ref="T91:U91"/>
    <mergeCell ref="E90:F90"/>
    <mergeCell ref="E91:F91"/>
    <mergeCell ref="E92:F92"/>
    <mergeCell ref="E93:F93"/>
    <mergeCell ref="Q90:S90"/>
    <mergeCell ref="Q91:S91"/>
    <mergeCell ref="Q92:S92"/>
    <mergeCell ref="Q93:S93"/>
    <mergeCell ref="A96:B96"/>
    <mergeCell ref="T96:U96"/>
    <mergeCell ref="A97:B97"/>
    <mergeCell ref="T97:U97"/>
    <mergeCell ref="A94:B94"/>
    <mergeCell ref="T94:U94"/>
    <mergeCell ref="A95:B95"/>
    <mergeCell ref="T95:U95"/>
    <mergeCell ref="E94:F94"/>
    <mergeCell ref="E95:F95"/>
    <mergeCell ref="E96:F96"/>
    <mergeCell ref="E97:F97"/>
    <mergeCell ref="Q94:S94"/>
    <mergeCell ref="Q95:S95"/>
    <mergeCell ref="Q96:S96"/>
    <mergeCell ref="Q97:S97"/>
    <mergeCell ref="A100:B100"/>
    <mergeCell ref="T100:U100"/>
    <mergeCell ref="A101:B101"/>
    <mergeCell ref="T101:U101"/>
    <mergeCell ref="A98:B98"/>
    <mergeCell ref="T98:U98"/>
    <mergeCell ref="A99:B99"/>
    <mergeCell ref="T99:U99"/>
    <mergeCell ref="E98:F98"/>
    <mergeCell ref="E99:F99"/>
    <mergeCell ref="E100:F100"/>
    <mergeCell ref="E101:F101"/>
    <mergeCell ref="Q98:S98"/>
    <mergeCell ref="Q99:S99"/>
    <mergeCell ref="Q100:S100"/>
    <mergeCell ref="Q101:S101"/>
    <mergeCell ref="A104:B104"/>
    <mergeCell ref="T104:U104"/>
    <mergeCell ref="A105:B105"/>
    <mergeCell ref="T105:U105"/>
    <mergeCell ref="A102:B102"/>
    <mergeCell ref="T102:U102"/>
    <mergeCell ref="A103:B103"/>
    <mergeCell ref="T103:U103"/>
    <mergeCell ref="E102:F102"/>
    <mergeCell ref="E103:F103"/>
    <mergeCell ref="E104:F104"/>
    <mergeCell ref="E105:F105"/>
    <mergeCell ref="Q102:S102"/>
    <mergeCell ref="Q103:S103"/>
    <mergeCell ref="Q104:S104"/>
    <mergeCell ref="Q105:S105"/>
    <mergeCell ref="A108:B108"/>
    <mergeCell ref="T108:U108"/>
    <mergeCell ref="A109:B109"/>
    <mergeCell ref="T109:U109"/>
    <mergeCell ref="A106:B106"/>
    <mergeCell ref="T106:U106"/>
    <mergeCell ref="A107:B107"/>
    <mergeCell ref="T107:U107"/>
    <mergeCell ref="E106:F106"/>
    <mergeCell ref="E107:F107"/>
    <mergeCell ref="E108:F108"/>
    <mergeCell ref="E109:F109"/>
    <mergeCell ref="Q106:S106"/>
    <mergeCell ref="Q107:S107"/>
    <mergeCell ref="Q108:S108"/>
    <mergeCell ref="Q109:S109"/>
    <mergeCell ref="G120:K120"/>
    <mergeCell ref="L120:O120"/>
    <mergeCell ref="E121:F133"/>
    <mergeCell ref="A136:B136"/>
    <mergeCell ref="P120:U120"/>
    <mergeCell ref="T121:U133"/>
    <mergeCell ref="A134:B134"/>
    <mergeCell ref="T134:U134"/>
    <mergeCell ref="A135:B135"/>
    <mergeCell ref="T135:U135"/>
    <mergeCell ref="N121:N133"/>
    <mergeCell ref="O121:O133"/>
    <mergeCell ref="P121:P133"/>
    <mergeCell ref="H121:H133"/>
    <mergeCell ref="I121:I133"/>
    <mergeCell ref="J121:J133"/>
    <mergeCell ref="K121:K133"/>
    <mergeCell ref="L121:L133"/>
    <mergeCell ref="M121:M133"/>
    <mergeCell ref="E134:F134"/>
    <mergeCell ref="Q134:S134"/>
    <mergeCell ref="Q135:S135"/>
    <mergeCell ref="Q136:S136"/>
    <mergeCell ref="E135:F135"/>
    <mergeCell ref="A138:B138"/>
    <mergeCell ref="T138:U138"/>
    <mergeCell ref="A139:B139"/>
    <mergeCell ref="T139:U139"/>
    <mergeCell ref="A121:B133"/>
    <mergeCell ref="C121:C133"/>
    <mergeCell ref="D121:D133"/>
    <mergeCell ref="G121:G133"/>
    <mergeCell ref="A140:B140"/>
    <mergeCell ref="T140:U140"/>
    <mergeCell ref="Q137:S137"/>
    <mergeCell ref="Q138:S138"/>
    <mergeCell ref="Q139:S139"/>
    <mergeCell ref="Q140:S140"/>
    <mergeCell ref="E136:F136"/>
    <mergeCell ref="E137:F137"/>
    <mergeCell ref="E138:F138"/>
    <mergeCell ref="E139:F139"/>
    <mergeCell ref="E140:F140"/>
    <mergeCell ref="T136:U136"/>
    <mergeCell ref="A137:B137"/>
    <mergeCell ref="T137:U137"/>
    <mergeCell ref="Q141:S141"/>
    <mergeCell ref="A144:B144"/>
    <mergeCell ref="T144:U144"/>
    <mergeCell ref="A145:B145"/>
    <mergeCell ref="T145:U145"/>
    <mergeCell ref="A142:B142"/>
    <mergeCell ref="T142:U142"/>
    <mergeCell ref="A143:B143"/>
    <mergeCell ref="T143:U143"/>
    <mergeCell ref="E144:F144"/>
    <mergeCell ref="E145:F145"/>
    <mergeCell ref="Q142:S142"/>
    <mergeCell ref="Q143:S143"/>
    <mergeCell ref="Q144:S144"/>
    <mergeCell ref="Q145:S145"/>
    <mergeCell ref="E141:F141"/>
    <mergeCell ref="E142:F142"/>
    <mergeCell ref="E143:F143"/>
    <mergeCell ref="A141:B141"/>
    <mergeCell ref="T141:U141"/>
    <mergeCell ref="A148:B148"/>
    <mergeCell ref="T148:U148"/>
    <mergeCell ref="A149:B149"/>
    <mergeCell ref="T149:U149"/>
    <mergeCell ref="A146:B146"/>
    <mergeCell ref="T146:U146"/>
    <mergeCell ref="A147:B147"/>
    <mergeCell ref="T147:U147"/>
    <mergeCell ref="E146:F146"/>
    <mergeCell ref="E147:F147"/>
    <mergeCell ref="E148:F148"/>
    <mergeCell ref="E149:F149"/>
    <mergeCell ref="Q146:S146"/>
    <mergeCell ref="Q147:S147"/>
    <mergeCell ref="Q148:S148"/>
    <mergeCell ref="Q149:S149"/>
    <mergeCell ref="A152:B152"/>
    <mergeCell ref="T152:U152"/>
    <mergeCell ref="A153:B153"/>
    <mergeCell ref="T153:U153"/>
    <mergeCell ref="A150:B150"/>
    <mergeCell ref="T150:U150"/>
    <mergeCell ref="A151:B151"/>
    <mergeCell ref="T151:U151"/>
    <mergeCell ref="E150:F150"/>
    <mergeCell ref="E151:F151"/>
    <mergeCell ref="E152:F152"/>
    <mergeCell ref="E153:F153"/>
    <mergeCell ref="Q150:S150"/>
    <mergeCell ref="Q151:S151"/>
    <mergeCell ref="Q152:S152"/>
    <mergeCell ref="Q153:S153"/>
    <mergeCell ref="A156:B156"/>
    <mergeCell ref="T156:U156"/>
    <mergeCell ref="A157:B157"/>
    <mergeCell ref="T157:U157"/>
    <mergeCell ref="A154:B154"/>
    <mergeCell ref="T154:U154"/>
    <mergeCell ref="A155:B155"/>
    <mergeCell ref="T155:U155"/>
    <mergeCell ref="E154:F154"/>
    <mergeCell ref="E155:F155"/>
    <mergeCell ref="E156:F156"/>
    <mergeCell ref="E157:F157"/>
    <mergeCell ref="Q154:S154"/>
    <mergeCell ref="Q155:S155"/>
    <mergeCell ref="Q156:S156"/>
    <mergeCell ref="Q157:S157"/>
    <mergeCell ref="A160:B160"/>
    <mergeCell ref="T160:U160"/>
    <mergeCell ref="A161:B161"/>
    <mergeCell ref="T161:U161"/>
    <mergeCell ref="A158:B158"/>
    <mergeCell ref="T158:U158"/>
    <mergeCell ref="A159:B159"/>
    <mergeCell ref="T159:U159"/>
    <mergeCell ref="E158:F158"/>
    <mergeCell ref="E159:F159"/>
    <mergeCell ref="E160:F160"/>
    <mergeCell ref="E161:F161"/>
    <mergeCell ref="Q158:S158"/>
    <mergeCell ref="Q159:S159"/>
    <mergeCell ref="Q160:S160"/>
    <mergeCell ref="Q161:S161"/>
    <mergeCell ref="A164:B164"/>
    <mergeCell ref="T164:U164"/>
    <mergeCell ref="A165:B165"/>
    <mergeCell ref="T165:U165"/>
    <mergeCell ref="A162:B162"/>
    <mergeCell ref="T162:U162"/>
    <mergeCell ref="A163:B163"/>
    <mergeCell ref="T163:U163"/>
    <mergeCell ref="E162:F162"/>
    <mergeCell ref="E163:F163"/>
    <mergeCell ref="E164:F164"/>
    <mergeCell ref="E165:F165"/>
    <mergeCell ref="Q162:S162"/>
    <mergeCell ref="Q163:S163"/>
    <mergeCell ref="Q164:S164"/>
    <mergeCell ref="Q165:S165"/>
    <mergeCell ref="Q166:S166"/>
    <mergeCell ref="E166:F166"/>
    <mergeCell ref="G176:K176"/>
    <mergeCell ref="L176:O176"/>
    <mergeCell ref="E177:F189"/>
    <mergeCell ref="P176:U176"/>
    <mergeCell ref="A192:B192"/>
    <mergeCell ref="T192:U192"/>
    <mergeCell ref="A193:B193"/>
    <mergeCell ref="T193:U193"/>
    <mergeCell ref="A190:B190"/>
    <mergeCell ref="T190:U190"/>
    <mergeCell ref="A191:B191"/>
    <mergeCell ref="T191:U191"/>
    <mergeCell ref="E190:F190"/>
    <mergeCell ref="E191:F191"/>
    <mergeCell ref="E192:F192"/>
    <mergeCell ref="E193:F193"/>
    <mergeCell ref="N177:N189"/>
    <mergeCell ref="O177:O189"/>
    <mergeCell ref="P177:P189"/>
    <mergeCell ref="H177:H189"/>
    <mergeCell ref="I177:I189"/>
    <mergeCell ref="J177:J189"/>
    <mergeCell ref="E196:F196"/>
    <mergeCell ref="E197:F197"/>
    <mergeCell ref="A200:B200"/>
    <mergeCell ref="T200:U200"/>
    <mergeCell ref="A201:B201"/>
    <mergeCell ref="T201:U201"/>
    <mergeCell ref="A198:B198"/>
    <mergeCell ref="T198:U198"/>
    <mergeCell ref="A199:B199"/>
    <mergeCell ref="T199:U199"/>
    <mergeCell ref="E198:F198"/>
    <mergeCell ref="E199:F199"/>
    <mergeCell ref="E200:F200"/>
    <mergeCell ref="E201:F201"/>
    <mergeCell ref="Q198:S198"/>
    <mergeCell ref="Q199:S199"/>
    <mergeCell ref="Q200:S200"/>
    <mergeCell ref="Q201:S201"/>
    <mergeCell ref="Q196:S196"/>
    <mergeCell ref="Q197:S197"/>
    <mergeCell ref="A196:B196"/>
    <mergeCell ref="T196:U196"/>
    <mergeCell ref="A197:B197"/>
    <mergeCell ref="T197:U197"/>
    <mergeCell ref="A204:B204"/>
    <mergeCell ref="T204:U204"/>
    <mergeCell ref="A205:B205"/>
    <mergeCell ref="T205:U205"/>
    <mergeCell ref="A202:B202"/>
    <mergeCell ref="T202:U202"/>
    <mergeCell ref="A203:B203"/>
    <mergeCell ref="T203:U203"/>
    <mergeCell ref="E202:F202"/>
    <mergeCell ref="E203:F203"/>
    <mergeCell ref="E204:F204"/>
    <mergeCell ref="E205:F205"/>
    <mergeCell ref="Q202:S202"/>
    <mergeCell ref="Q203:S203"/>
    <mergeCell ref="Q204:S204"/>
    <mergeCell ref="Q205:S205"/>
    <mergeCell ref="A208:B208"/>
    <mergeCell ref="T208:U208"/>
    <mergeCell ref="A209:B209"/>
    <mergeCell ref="T209:U209"/>
    <mergeCell ref="A206:B206"/>
    <mergeCell ref="T206:U206"/>
    <mergeCell ref="A207:B207"/>
    <mergeCell ref="T207:U207"/>
    <mergeCell ref="E206:F206"/>
    <mergeCell ref="E207:F207"/>
    <mergeCell ref="E208:F208"/>
    <mergeCell ref="E209:F209"/>
    <mergeCell ref="Q206:S206"/>
    <mergeCell ref="Q207:S207"/>
    <mergeCell ref="Q208:S208"/>
    <mergeCell ref="Q209:S209"/>
    <mergeCell ref="A210:B210"/>
    <mergeCell ref="T210:U210"/>
    <mergeCell ref="A211:B211"/>
    <mergeCell ref="T211:U211"/>
    <mergeCell ref="E210:F210"/>
    <mergeCell ref="E211:F211"/>
    <mergeCell ref="E212:F212"/>
    <mergeCell ref="Q210:S210"/>
    <mergeCell ref="Q211:S211"/>
    <mergeCell ref="Q212:S212"/>
    <mergeCell ref="T214:U214"/>
    <mergeCell ref="A215:B215"/>
    <mergeCell ref="T215:U215"/>
    <mergeCell ref="E214:F214"/>
    <mergeCell ref="E215:F215"/>
    <mergeCell ref="E216:F216"/>
    <mergeCell ref="E217:F217"/>
    <mergeCell ref="A212:B212"/>
    <mergeCell ref="T212:U212"/>
    <mergeCell ref="A213:B213"/>
    <mergeCell ref="T213:U213"/>
    <mergeCell ref="E213:F213"/>
    <mergeCell ref="Q213:S213"/>
    <mergeCell ref="Q214:S214"/>
    <mergeCell ref="Q215:S215"/>
    <mergeCell ref="Q216:S216"/>
    <mergeCell ref="Q217:S217"/>
    <mergeCell ref="A216:B216"/>
    <mergeCell ref="T216:U216"/>
    <mergeCell ref="A217:B217"/>
    <mergeCell ref="T217:U217"/>
    <mergeCell ref="A214:B214"/>
    <mergeCell ref="A222:B222"/>
    <mergeCell ref="T222:U222"/>
    <mergeCell ref="A220:B220"/>
    <mergeCell ref="T220:U220"/>
    <mergeCell ref="A221:B221"/>
    <mergeCell ref="T221:U221"/>
    <mergeCell ref="A218:B218"/>
    <mergeCell ref="T218:U218"/>
    <mergeCell ref="A219:B219"/>
    <mergeCell ref="T219:U219"/>
    <mergeCell ref="E218:F218"/>
    <mergeCell ref="E219:F219"/>
    <mergeCell ref="E220:F220"/>
    <mergeCell ref="E221:F221"/>
    <mergeCell ref="Q218:S218"/>
    <mergeCell ref="Q219:S219"/>
    <mergeCell ref="Q220:S220"/>
    <mergeCell ref="Q221:S221"/>
    <mergeCell ref="Q222:S222"/>
    <mergeCell ref="E222:F222"/>
  </mergeCells>
  <printOptions horizontalCentered="1" verticalCentered="1"/>
  <pageMargins left="0.39370078740157483" right="0.39370078740157483" top="0" bottom="0.78740157480314965" header="0" footer="0"/>
  <pageSetup paperSize="9" scale="91" orientation="portrait" r:id="rId1"/>
  <headerFooter alignWithMargins="0">
    <oddFooter>&amp;LALS Denmark A/S
www.alsglobal.dk&amp;C&amp;9Bakkegårdsvej 406A
3050 Humlebæk&amp;R&amp;9Tlf.: 49 25 07 70
  info.hmb@alsglobal.com</oddFooter>
  </headerFooter>
  <rowBreaks count="3" manualBreakCount="3">
    <brk id="56" max="20" man="1"/>
    <brk id="112" max="20" man="1"/>
    <brk id="168"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BN258"/>
  <sheetViews>
    <sheetView showGridLines="0" zoomScaleNormal="100" zoomScaleSheetLayoutView="100" workbookViewId="0">
      <selection activeCell="C8" sqref="C8:G9"/>
    </sheetView>
  </sheetViews>
  <sheetFormatPr defaultColWidth="9.140625" defaultRowHeight="12.75"/>
  <cols>
    <col min="1" max="1" width="9.140625" style="1" customWidth="1"/>
    <col min="2" max="2" width="9.42578125" style="1" customWidth="1"/>
    <col min="3" max="3" width="3.140625" style="1" customWidth="1"/>
    <col min="4" max="5" width="6.28515625" style="1" customWidth="1"/>
    <col min="6" max="6" width="6.5703125" style="1" customWidth="1"/>
    <col min="7" max="22" width="3.7109375" style="1" customWidth="1"/>
    <col min="23" max="36" width="9.140625" style="1" hidden="1" customWidth="1"/>
    <col min="37" max="16384" width="9.140625" style="1"/>
  </cols>
  <sheetData>
    <row r="1" spans="1:66" ht="24.75" customHeight="1">
      <c r="A1" s="532" t="s">
        <v>80</v>
      </c>
      <c r="B1" s="532"/>
      <c r="C1" s="532"/>
      <c r="D1" s="532"/>
      <c r="E1" s="532"/>
      <c r="F1" s="532"/>
      <c r="G1" s="532"/>
      <c r="H1" s="532"/>
      <c r="I1" s="532"/>
      <c r="J1" s="532"/>
      <c r="K1" s="532"/>
      <c r="L1" s="532"/>
      <c r="M1" s="532"/>
      <c r="N1" s="532"/>
      <c r="O1" s="532"/>
      <c r="P1" s="532"/>
      <c r="Q1" s="532"/>
      <c r="R1" s="532"/>
      <c r="S1" s="532"/>
      <c r="T1" s="532"/>
      <c r="U1" s="532"/>
      <c r="V1" s="532"/>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row>
    <row r="2" spans="1:66" ht="24.75" customHeight="1">
      <c r="A2" s="532"/>
      <c r="B2" s="532"/>
      <c r="C2" s="532"/>
      <c r="D2" s="532"/>
      <c r="E2" s="532"/>
      <c r="F2" s="532"/>
      <c r="G2" s="532"/>
      <c r="H2" s="532"/>
      <c r="I2" s="532"/>
      <c r="J2" s="532"/>
      <c r="K2" s="532"/>
      <c r="L2" s="532"/>
      <c r="M2" s="532"/>
      <c r="N2" s="532"/>
      <c r="O2" s="532"/>
      <c r="P2" s="532"/>
      <c r="Q2" s="532"/>
      <c r="R2" s="532"/>
      <c r="S2" s="532"/>
      <c r="T2" s="532"/>
      <c r="U2" s="532"/>
      <c r="V2" s="532"/>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row>
    <row r="3" spans="1:66" ht="12" customHeight="1">
      <c r="A3" s="21"/>
      <c r="B3" s="21"/>
      <c r="C3" s="21"/>
      <c r="D3" s="21"/>
      <c r="E3" s="21"/>
      <c r="F3" s="21"/>
      <c r="G3" s="21"/>
      <c r="H3" s="21"/>
      <c r="I3" s="21"/>
      <c r="J3" s="21"/>
      <c r="K3" s="21"/>
      <c r="L3" s="21"/>
      <c r="M3" s="21"/>
      <c r="N3" s="21"/>
      <c r="O3" s="21"/>
      <c r="P3" s="21"/>
      <c r="Q3" s="21"/>
      <c r="R3" s="21"/>
      <c r="S3" s="21"/>
      <c r="T3" s="21"/>
      <c r="U3" s="21"/>
      <c r="V3" s="21"/>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row>
    <row r="4" spans="1:66" ht="24" customHeight="1">
      <c r="A4" s="421" t="s">
        <v>0</v>
      </c>
      <c r="B4" s="422"/>
      <c r="C4" s="332" t="str">
        <f>IF('1. Vejledning'!B22="","",'1. Vejledning'!B22)</f>
        <v/>
      </c>
      <c r="D4" s="332"/>
      <c r="E4" s="332"/>
      <c r="F4" s="332"/>
      <c r="G4" s="41"/>
      <c r="H4" s="41"/>
      <c r="I4" s="94"/>
      <c r="J4" s="94"/>
      <c r="K4" s="85"/>
      <c r="L4" s="43"/>
      <c r="M4" s="85"/>
      <c r="N4" s="85"/>
      <c r="O4" s="44" t="s">
        <v>15</v>
      </c>
      <c r="P4" s="45"/>
      <c r="Q4" s="45"/>
      <c r="R4" s="350" t="str">
        <f>IF('1. Vejledning'!Q22="","",'1. Vejledning'!Q22)</f>
        <v/>
      </c>
      <c r="S4" s="350"/>
      <c r="T4" s="350"/>
      <c r="U4" s="350"/>
      <c r="V4" s="60"/>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row>
    <row r="5" spans="1:66" ht="24" customHeight="1">
      <c r="A5" s="424" t="s">
        <v>46</v>
      </c>
      <c r="B5" s="425"/>
      <c r="C5" s="311" t="str">
        <f>IF('1. Vejledning'!B23="","",'1. Vejledning'!B23)</f>
        <v/>
      </c>
      <c r="D5" s="311"/>
      <c r="E5" s="311"/>
      <c r="F5" s="311"/>
      <c r="G5" s="278" t="s">
        <v>44</v>
      </c>
      <c r="H5" s="278"/>
      <c r="I5" s="278"/>
      <c r="J5" s="278"/>
      <c r="K5" s="278"/>
      <c r="L5" s="299" t="str">
        <f>IF('1. Vejledning'!K23="","",'1. Vejledning'!K23)</f>
        <v/>
      </c>
      <c r="M5" s="299"/>
      <c r="N5" s="299"/>
      <c r="O5" s="299"/>
      <c r="P5" s="299"/>
      <c r="Q5" s="299"/>
      <c r="R5" s="299"/>
      <c r="S5" s="299"/>
      <c r="T5" s="299"/>
      <c r="U5" s="299"/>
      <c r="V5" s="32"/>
      <c r="AK5" s="2"/>
      <c r="AL5" s="2"/>
      <c r="AM5" s="2"/>
      <c r="AN5" s="2"/>
      <c r="AO5" s="2"/>
      <c r="AP5" s="2"/>
      <c r="AQ5" s="2"/>
      <c r="AR5" s="2"/>
      <c r="AS5" s="2"/>
      <c r="AT5" s="2"/>
    </row>
    <row r="6" spans="1:66" ht="24" customHeight="1">
      <c r="A6" s="424" t="s">
        <v>1</v>
      </c>
      <c r="B6" s="425"/>
      <c r="C6" s="299" t="str">
        <f>IF('1. Vejledning'!B24="","",'1. Vejledning'!B24)</f>
        <v/>
      </c>
      <c r="D6" s="299"/>
      <c r="E6" s="299"/>
      <c r="F6" s="299"/>
      <c r="G6" s="299" t="str">
        <f>IF('1. Vejledning'!F24="","",'1. Vejledning'!F24)</f>
        <v/>
      </c>
      <c r="H6" s="299"/>
      <c r="I6" s="299"/>
      <c r="J6" s="299"/>
      <c r="K6" s="299" t="str">
        <f>IF('1. Vejledning'!J24="","",'1. Vejledning'!J24)</f>
        <v/>
      </c>
      <c r="L6" s="299"/>
      <c r="M6" s="299"/>
      <c r="N6" s="299"/>
      <c r="O6" s="299" t="str">
        <f>IF('1. Vejledning'!N24="","",'1. Vejledning'!N24)</f>
        <v/>
      </c>
      <c r="P6" s="299"/>
      <c r="Q6" s="299"/>
      <c r="R6" s="299"/>
      <c r="S6" s="299" t="str">
        <f>IF('1. Vejledning'!R24="","",'1. Vejledning'!R24)</f>
        <v/>
      </c>
      <c r="T6" s="299"/>
      <c r="U6" s="299"/>
      <c r="V6" s="32"/>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row>
    <row r="7" spans="1:66" ht="13.5" customHeight="1">
      <c r="A7" s="23"/>
      <c r="B7" s="25"/>
      <c r="C7" s="25"/>
      <c r="D7" s="25"/>
      <c r="E7" s="25"/>
      <c r="F7" s="25"/>
      <c r="G7" s="25"/>
      <c r="H7" s="25"/>
      <c r="I7" s="25"/>
      <c r="J7" s="25"/>
      <c r="K7" s="25"/>
      <c r="L7" s="25"/>
      <c r="M7" s="25"/>
      <c r="N7" s="25"/>
      <c r="O7" s="25"/>
      <c r="P7" s="25"/>
      <c r="Q7" s="25"/>
      <c r="R7" s="25"/>
      <c r="S7" s="25"/>
      <c r="T7" s="25"/>
      <c r="U7" s="25"/>
      <c r="V7" s="32"/>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row>
    <row r="8" spans="1:66" ht="13.5" customHeight="1">
      <c r="A8" s="86"/>
      <c r="B8" s="223"/>
      <c r="C8" s="269"/>
      <c r="D8" s="269"/>
      <c r="E8" s="269"/>
      <c r="F8" s="269"/>
      <c r="G8" s="269"/>
      <c r="H8" s="75"/>
      <c r="I8" s="236"/>
      <c r="J8" s="233"/>
      <c r="K8" s="230"/>
      <c r="L8" s="230"/>
      <c r="M8" s="408" t="s">
        <v>174</v>
      </c>
      <c r="N8" s="408"/>
      <c r="O8" s="408"/>
      <c r="P8" s="408"/>
      <c r="Q8" s="410"/>
      <c r="R8" s="410"/>
      <c r="S8" s="410"/>
      <c r="T8" s="225"/>
      <c r="U8" s="229"/>
      <c r="V8" s="13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row>
    <row r="9" spans="1:66" ht="13.5" customHeight="1">
      <c r="A9" s="15" t="s">
        <v>8</v>
      </c>
      <c r="B9" s="2"/>
      <c r="C9" s="266"/>
      <c r="D9" s="266"/>
      <c r="E9" s="266"/>
      <c r="F9" s="266"/>
      <c r="G9" s="266"/>
      <c r="H9" s="2"/>
      <c r="I9" s="237"/>
      <c r="J9" s="234"/>
      <c r="K9" s="231"/>
      <c r="L9" s="231"/>
      <c r="M9" s="409"/>
      <c r="N9" s="409"/>
      <c r="O9" s="409"/>
      <c r="P9" s="409"/>
      <c r="Q9" s="239"/>
      <c r="R9" s="239"/>
      <c r="S9" s="291" t="s">
        <v>163</v>
      </c>
      <c r="T9" s="291"/>
      <c r="U9" s="291"/>
      <c r="V9" s="8"/>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row>
    <row r="10" spans="1:66" ht="13.5" customHeight="1">
      <c r="A10" s="15"/>
      <c r="B10" s="2"/>
      <c r="C10" s="505"/>
      <c r="D10" s="505"/>
      <c r="E10" s="505"/>
      <c r="F10" s="505"/>
      <c r="G10" s="505"/>
      <c r="H10" s="2"/>
      <c r="I10" s="8"/>
      <c r="J10" s="4"/>
      <c r="L10" s="2"/>
      <c r="M10" s="2"/>
      <c r="N10" s="2"/>
      <c r="O10" s="2"/>
      <c r="P10" s="2"/>
      <c r="Q10" s="194" t="s">
        <v>161</v>
      </c>
      <c r="R10" s="219"/>
      <c r="S10" s="247" t="s">
        <v>159</v>
      </c>
      <c r="T10" s="247" t="s">
        <v>157</v>
      </c>
      <c r="U10" s="247" t="s">
        <v>158</v>
      </c>
      <c r="V10" s="8"/>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row>
    <row r="11" spans="1:66" ht="13.5" customHeight="1">
      <c r="A11" s="15" t="s">
        <v>13</v>
      </c>
      <c r="B11" s="2"/>
      <c r="C11" s="505"/>
      <c r="D11" s="505"/>
      <c r="E11" s="505"/>
      <c r="F11" s="505"/>
      <c r="G11" s="505"/>
      <c r="H11" s="2"/>
      <c r="I11" s="8"/>
      <c r="J11" s="4"/>
      <c r="L11" s="238"/>
      <c r="M11" s="238" t="s">
        <v>160</v>
      </c>
      <c r="N11" s="2"/>
      <c r="O11" s="70"/>
      <c r="P11" s="2"/>
      <c r="Q11" s="47"/>
      <c r="R11" s="220"/>
      <c r="S11" s="47"/>
      <c r="T11" s="47"/>
      <c r="U11" s="47"/>
      <c r="V11" s="8"/>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row>
    <row r="12" spans="1:66" ht="13.5" customHeight="1">
      <c r="A12" s="15"/>
      <c r="B12" s="2"/>
      <c r="C12" s="505"/>
      <c r="D12" s="505"/>
      <c r="E12" s="505"/>
      <c r="F12" s="505"/>
      <c r="G12" s="505"/>
      <c r="H12" s="2"/>
      <c r="I12" s="8"/>
      <c r="J12" s="4"/>
      <c r="L12" s="238"/>
      <c r="M12" s="238" t="s">
        <v>140</v>
      </c>
      <c r="N12" s="2"/>
      <c r="O12" s="70"/>
      <c r="P12" s="2"/>
      <c r="Q12" s="47"/>
      <c r="R12" s="220"/>
      <c r="S12" s="47"/>
      <c r="T12" s="47"/>
      <c r="U12" s="47"/>
      <c r="V12" s="8"/>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row>
    <row r="13" spans="1:66" ht="13.5" customHeight="1">
      <c r="A13" s="15" t="s">
        <v>14</v>
      </c>
      <c r="B13" s="2"/>
      <c r="C13" s="505"/>
      <c r="D13" s="505"/>
      <c r="E13" s="505"/>
      <c r="F13" s="505"/>
      <c r="G13" s="505"/>
      <c r="H13" s="2"/>
      <c r="I13" s="8"/>
      <c r="J13" s="4"/>
      <c r="L13" s="238"/>
      <c r="M13" s="238" t="s">
        <v>156</v>
      </c>
      <c r="N13" s="2"/>
      <c r="O13" s="70"/>
      <c r="P13" s="2"/>
      <c r="Q13" s="47"/>
      <c r="R13" s="220"/>
      <c r="S13" s="47"/>
      <c r="T13" s="47"/>
      <c r="U13" s="47"/>
      <c r="V13" s="8"/>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row>
    <row r="14" spans="1:66" ht="13.5" customHeight="1">
      <c r="A14" s="202"/>
      <c r="B14" s="17"/>
      <c r="C14" s="17"/>
      <c r="D14" s="17"/>
      <c r="E14" s="17"/>
      <c r="F14" s="17"/>
      <c r="G14" s="17"/>
      <c r="H14" s="203"/>
      <c r="I14" s="205"/>
      <c r="J14" s="235"/>
      <c r="K14" s="203"/>
      <c r="L14" s="204"/>
      <c r="M14" s="204" t="s">
        <v>162</v>
      </c>
      <c r="N14" s="204"/>
      <c r="O14" s="17"/>
      <c r="P14" s="17"/>
      <c r="Q14" s="17"/>
      <c r="R14" s="17"/>
      <c r="S14" s="17"/>
      <c r="T14" s="17"/>
      <c r="U14" s="17"/>
      <c r="V14" s="18"/>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row>
    <row r="15" spans="1:66" ht="15" customHeight="1">
      <c r="A15" s="226"/>
      <c r="B15" s="227"/>
      <c r="C15" s="227"/>
      <c r="D15" s="136" t="s">
        <v>2</v>
      </c>
      <c r="E15" s="136"/>
      <c r="F15" s="227"/>
      <c r="G15" s="227"/>
      <c r="H15" s="227"/>
      <c r="I15" s="227"/>
      <c r="J15" s="227"/>
      <c r="K15" s="227"/>
      <c r="L15" s="227"/>
      <c r="M15" s="136" t="s">
        <v>16</v>
      </c>
      <c r="N15" s="136"/>
      <c r="O15" s="227"/>
      <c r="P15" s="227"/>
      <c r="Q15" s="227"/>
      <c r="R15" s="227"/>
      <c r="S15" s="227"/>
      <c r="T15" s="227"/>
      <c r="U15" s="227"/>
      <c r="V15" s="60"/>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row>
    <row r="16" spans="1:66" ht="17.25" customHeight="1">
      <c r="A16" s="515" t="s">
        <v>35</v>
      </c>
      <c r="B16" s="516"/>
      <c r="C16" s="25"/>
      <c r="D16" s="299" t="str">
        <f>IF('1. Vejledning'!C27="","",'1. Vejledning'!C27)</f>
        <v/>
      </c>
      <c r="E16" s="299"/>
      <c r="F16" s="299"/>
      <c r="G16" s="299"/>
      <c r="H16" s="299"/>
      <c r="I16" s="299"/>
      <c r="J16" s="299"/>
      <c r="K16" s="218"/>
      <c r="L16" s="24"/>
      <c r="M16" s="299" t="str">
        <f>IF('1. Vejledning'!L27="","",'1. Vejledning'!L27)</f>
        <v/>
      </c>
      <c r="N16" s="299"/>
      <c r="O16" s="299"/>
      <c r="P16" s="299"/>
      <c r="Q16" s="299"/>
      <c r="R16" s="299"/>
      <c r="S16" s="299"/>
      <c r="T16" s="299"/>
      <c r="U16" s="299"/>
      <c r="V16" s="32"/>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row>
    <row r="17" spans="1:66" ht="15" customHeight="1">
      <c r="A17" s="515" t="s">
        <v>10</v>
      </c>
      <c r="B17" s="516"/>
      <c r="C17" s="25"/>
      <c r="D17" s="311" t="str">
        <f>IF('1. Vejledning'!C28="","",'1. Vejledning'!C28)</f>
        <v/>
      </c>
      <c r="E17" s="311"/>
      <c r="F17" s="311"/>
      <c r="G17" s="311"/>
      <c r="H17" s="311"/>
      <c r="I17" s="311"/>
      <c r="J17" s="311"/>
      <c r="K17" s="218"/>
      <c r="L17" s="24"/>
      <c r="M17" s="299" t="str">
        <f>IF('1. Vejledning'!L28="","",'1. Vejledning'!L28)</f>
        <v/>
      </c>
      <c r="N17" s="299"/>
      <c r="O17" s="299"/>
      <c r="P17" s="299"/>
      <c r="Q17" s="299"/>
      <c r="R17" s="299"/>
      <c r="S17" s="299"/>
      <c r="T17" s="299"/>
      <c r="U17" s="299"/>
      <c r="V17" s="32"/>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row>
    <row r="18" spans="1:66" ht="15" customHeight="1">
      <c r="A18" s="515" t="s">
        <v>12</v>
      </c>
      <c r="B18" s="516"/>
      <c r="C18" s="25"/>
      <c r="D18" s="311" t="str">
        <f>IF('1. Vejledning'!C29="","",'1. Vejledning'!C29)</f>
        <v/>
      </c>
      <c r="E18" s="311"/>
      <c r="F18" s="311"/>
      <c r="G18" s="311"/>
      <c r="H18" s="311"/>
      <c r="I18" s="311"/>
      <c r="J18" s="311"/>
      <c r="K18" s="218"/>
      <c r="L18" s="24"/>
      <c r="M18" s="299" t="str">
        <f>IF('1. Vejledning'!L29="","",'1. Vejledning'!L29)</f>
        <v/>
      </c>
      <c r="N18" s="299"/>
      <c r="O18" s="299"/>
      <c r="P18" s="299"/>
      <c r="Q18" s="299"/>
      <c r="R18" s="299"/>
      <c r="S18" s="299"/>
      <c r="T18" s="299"/>
      <c r="U18" s="299"/>
      <c r="V18" s="32"/>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row>
    <row r="19" spans="1:66" ht="15" customHeight="1">
      <c r="A19" s="515" t="s">
        <v>3</v>
      </c>
      <c r="B19" s="516"/>
      <c r="C19" s="25"/>
      <c r="D19" s="311" t="str">
        <f>IF('1. Vejledning'!C30="","",'1. Vejledning'!C30)</f>
        <v/>
      </c>
      <c r="E19" s="311"/>
      <c r="F19" s="311"/>
      <c r="G19" s="311"/>
      <c r="H19" s="311"/>
      <c r="I19" s="311"/>
      <c r="J19" s="311"/>
      <c r="K19" s="218"/>
      <c r="L19" s="24"/>
      <c r="M19" s="299" t="str">
        <f>IF('1. Vejledning'!L30="","",'1. Vejledning'!L30)</f>
        <v/>
      </c>
      <c r="N19" s="299"/>
      <c r="O19" s="299"/>
      <c r="P19" s="299"/>
      <c r="Q19" s="299"/>
      <c r="R19" s="299"/>
      <c r="S19" s="299"/>
      <c r="T19" s="299"/>
      <c r="U19" s="299"/>
      <c r="V19" s="32"/>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row>
    <row r="20" spans="1:66" ht="15" customHeight="1">
      <c r="A20" s="515" t="s">
        <v>11</v>
      </c>
      <c r="B20" s="516"/>
      <c r="C20" s="25"/>
      <c r="D20" s="311" t="str">
        <f>IF('1. Vejledning'!C31="","",'1. Vejledning'!C31)</f>
        <v/>
      </c>
      <c r="E20" s="311"/>
      <c r="F20" s="311"/>
      <c r="G20" s="311"/>
      <c r="H20" s="311"/>
      <c r="I20" s="311"/>
      <c r="J20" s="311"/>
      <c r="K20" s="218"/>
      <c r="L20" s="24"/>
      <c r="M20" s="299" t="str">
        <f>IF('1. Vejledning'!L31="","",'1. Vejledning'!L31)</f>
        <v/>
      </c>
      <c r="N20" s="299"/>
      <c r="O20" s="299"/>
      <c r="P20" s="299"/>
      <c r="Q20" s="299"/>
      <c r="R20" s="299"/>
      <c r="S20" s="299"/>
      <c r="T20" s="299"/>
      <c r="U20" s="299"/>
      <c r="V20" s="32"/>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row>
    <row r="21" spans="1:66" ht="15" customHeight="1">
      <c r="A21" s="515" t="s">
        <v>9</v>
      </c>
      <c r="B21" s="516"/>
      <c r="C21" s="25"/>
      <c r="D21" s="311" t="str">
        <f>IF('1. Vejledning'!C32="","",'1. Vejledning'!C32)</f>
        <v/>
      </c>
      <c r="E21" s="311"/>
      <c r="F21" s="311"/>
      <c r="G21" s="311"/>
      <c r="H21" s="311"/>
      <c r="I21" s="311"/>
      <c r="J21" s="311"/>
      <c r="K21" s="218"/>
      <c r="L21" s="24"/>
      <c r="M21" s="299" t="str">
        <f>IF('1. Vejledning'!L32="","",'1. Vejledning'!L32)</f>
        <v/>
      </c>
      <c r="N21" s="299"/>
      <c r="O21" s="299"/>
      <c r="P21" s="299"/>
      <c r="Q21" s="299"/>
      <c r="R21" s="299"/>
      <c r="S21" s="299"/>
      <c r="T21" s="299"/>
      <c r="U21" s="299"/>
      <c r="V21" s="32"/>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row>
    <row r="22" spans="1:66" ht="15" customHeight="1">
      <c r="A22" s="517" t="s">
        <v>65</v>
      </c>
      <c r="B22" s="518"/>
      <c r="C22" s="25"/>
      <c r="D22" s="311" t="str">
        <f>IF('1. Vejledning'!C33="","",'1. Vejledning'!C33)</f>
        <v/>
      </c>
      <c r="E22" s="311"/>
      <c r="F22" s="311"/>
      <c r="G22" s="311"/>
      <c r="H22" s="311"/>
      <c r="I22" s="311"/>
      <c r="J22" s="311"/>
      <c r="K22" s="218"/>
      <c r="L22" s="24"/>
      <c r="M22" s="300" t="str">
        <f>IF('1. Vejledning'!L33="","",'1. Vejledning'!L33)</f>
        <v>Fakturering:</v>
      </c>
      <c r="N22" s="300"/>
      <c r="O22" s="300"/>
      <c r="P22" s="300"/>
      <c r="Q22" s="300"/>
      <c r="R22" s="300"/>
      <c r="S22" s="300"/>
      <c r="T22" s="300"/>
      <c r="U22" s="300"/>
      <c r="V22" s="32"/>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row>
    <row r="23" spans="1:66" ht="15" customHeight="1">
      <c r="A23" s="517" t="s">
        <v>66</v>
      </c>
      <c r="B23" s="518"/>
      <c r="C23" s="25"/>
      <c r="D23" s="311" t="str">
        <f>IF('1. Vejledning'!C34="","",'1. Vejledning'!C34)</f>
        <v/>
      </c>
      <c r="E23" s="311"/>
      <c r="F23" s="311"/>
      <c r="G23" s="311"/>
      <c r="H23" s="311"/>
      <c r="I23" s="311"/>
      <c r="J23" s="311"/>
      <c r="K23" s="218"/>
      <c r="L23" s="24"/>
      <c r="M23" s="299" t="str">
        <f>IF('1. Vejledning'!L34="","",'1. Vejledning'!L34)</f>
        <v>Ugentlig samlefaktura (J)</v>
      </c>
      <c r="N23" s="299"/>
      <c r="O23" s="299"/>
      <c r="P23" s="299"/>
      <c r="Q23" s="299"/>
      <c r="R23" s="299"/>
      <c r="S23" s="299"/>
      <c r="T23" s="299"/>
      <c r="U23" s="299"/>
      <c r="V23" s="32"/>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row>
    <row r="24" spans="1:66" ht="8.25" customHeight="1">
      <c r="A24" s="40"/>
      <c r="B24" s="200"/>
      <c r="C24" s="200"/>
      <c r="D24" s="200"/>
      <c r="E24" s="200"/>
      <c r="F24" s="200"/>
      <c r="G24" s="200"/>
      <c r="H24" s="200"/>
      <c r="I24" s="200"/>
      <c r="J24" s="200"/>
      <c r="K24" s="200"/>
      <c r="L24" s="200"/>
      <c r="M24" s="200"/>
      <c r="N24" s="200"/>
      <c r="O24" s="200"/>
      <c r="P24" s="200"/>
      <c r="Q24" s="200"/>
      <c r="R24" s="200"/>
      <c r="S24" s="200"/>
      <c r="T24" s="200"/>
      <c r="U24" s="200"/>
      <c r="V24" s="201"/>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row>
    <row r="25" spans="1:66" ht="12.75" customHeight="1">
      <c r="A25" s="519" t="s">
        <v>4</v>
      </c>
      <c r="B25" s="520"/>
      <c r="C25" s="530"/>
      <c r="D25" s="530"/>
      <c r="E25" s="530"/>
      <c r="F25" s="530"/>
      <c r="G25" s="530"/>
      <c r="H25" s="530"/>
      <c r="I25" s="530"/>
      <c r="J25" s="530"/>
      <c r="K25" s="530"/>
      <c r="L25" s="530"/>
      <c r="M25" s="530"/>
      <c r="N25" s="530"/>
      <c r="O25" s="530"/>
      <c r="P25" s="530"/>
      <c r="Q25" s="530"/>
      <c r="R25" s="530"/>
      <c r="S25" s="530"/>
      <c r="T25" s="530"/>
      <c r="U25" s="530"/>
      <c r="V25" s="531"/>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row>
    <row r="26" spans="1:66" ht="9.1999999999999993" customHeight="1">
      <c r="A26" s="256"/>
      <c r="B26" s="257"/>
      <c r="C26" s="521"/>
      <c r="D26" s="521"/>
      <c r="E26" s="521"/>
      <c r="F26" s="521"/>
      <c r="G26" s="521"/>
      <c r="H26" s="521"/>
      <c r="I26" s="521"/>
      <c r="J26" s="521"/>
      <c r="K26" s="521"/>
      <c r="L26" s="521"/>
      <c r="M26" s="521"/>
      <c r="N26" s="521"/>
      <c r="O26" s="521"/>
      <c r="P26" s="521"/>
      <c r="Q26" s="521"/>
      <c r="R26" s="521"/>
      <c r="S26" s="521"/>
      <c r="T26" s="521"/>
      <c r="U26" s="521"/>
      <c r="V26" s="522"/>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row>
    <row r="27" spans="1:66" ht="9.1999999999999993" customHeight="1">
      <c r="A27" s="523"/>
      <c r="B27" s="521"/>
      <c r="C27" s="521"/>
      <c r="D27" s="521"/>
      <c r="E27" s="521"/>
      <c r="F27" s="521"/>
      <c r="G27" s="521"/>
      <c r="H27" s="521"/>
      <c r="I27" s="521"/>
      <c r="J27" s="521"/>
      <c r="K27" s="521"/>
      <c r="L27" s="521"/>
      <c r="M27" s="521"/>
      <c r="N27" s="521"/>
      <c r="O27" s="521"/>
      <c r="P27" s="521"/>
      <c r="Q27" s="521"/>
      <c r="R27" s="521"/>
      <c r="S27" s="521"/>
      <c r="T27" s="521"/>
      <c r="U27" s="521"/>
      <c r="V27" s="522"/>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row>
    <row r="28" spans="1:66" ht="9.1999999999999993" customHeight="1">
      <c r="A28" s="524"/>
      <c r="B28" s="525"/>
      <c r="C28" s="525"/>
      <c r="D28" s="525"/>
      <c r="E28" s="525"/>
      <c r="F28" s="525"/>
      <c r="G28" s="525"/>
      <c r="H28" s="525"/>
      <c r="I28" s="525"/>
      <c r="J28" s="525"/>
      <c r="K28" s="525"/>
      <c r="L28" s="525"/>
      <c r="M28" s="525"/>
      <c r="N28" s="525"/>
      <c r="O28" s="525"/>
      <c r="P28" s="525"/>
      <c r="Q28" s="525"/>
      <c r="R28" s="525"/>
      <c r="S28" s="525"/>
      <c r="T28" s="525"/>
      <c r="U28" s="525"/>
      <c r="V28" s="526"/>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row>
    <row r="29" spans="1:66" ht="12.6" customHeight="1">
      <c r="A29" s="312" t="s">
        <v>149</v>
      </c>
      <c r="B29" s="313"/>
      <c r="C29" s="313"/>
      <c r="D29" s="313"/>
      <c r="E29" s="313"/>
      <c r="F29" s="313"/>
      <c r="G29" s="314"/>
      <c r="H29" s="178">
        <f>COUNTA((H42:H51,H74:H102,H125:H153,H176:H204,H227:H255))</f>
        <v>0</v>
      </c>
      <c r="I29" s="178">
        <f>COUNTA((I42:I51,I74:I102,I125:I153,I176:I204,I227:I255))</f>
        <v>0</v>
      </c>
      <c r="J29" s="178">
        <f>COUNTA((J42:J51,J74:J102,J125:J153,J176:J204,J227:J255))</f>
        <v>0</v>
      </c>
      <c r="K29" s="178">
        <f>COUNTA((K42:K51,K74:K102,K125:K153,K176:K204,K227:K255))</f>
        <v>0</v>
      </c>
      <c r="L29" s="178">
        <f>COUNTA((L42:L51,L74:L102,L125:L153,L176:L204,L227:L255))</f>
        <v>0</v>
      </c>
      <c r="M29" s="178">
        <f>COUNTA((M42:M51,M74:M102,M125:M153,M176:M204,M227:M255))</f>
        <v>0</v>
      </c>
      <c r="N29" s="178">
        <f>COUNTA((N42:N51,N74:N102,N125:N153,N176:N204,N227:N255))</f>
        <v>0</v>
      </c>
      <c r="O29" s="178">
        <f>COUNTA((O42:O51,O74:O102,O125:O153,O176:O204,O227:O255))</f>
        <v>0</v>
      </c>
      <c r="P29" s="178">
        <f>COUNTA((P42:P51,P74:P102,P125:P153,P176:P204,P227:P255))</f>
        <v>0</v>
      </c>
      <c r="Q29" s="178">
        <f>COUNTA((Q42:Q51,Q74:Q102,Q125:Q153,Q176:Q204,Q227:Q255))</f>
        <v>0</v>
      </c>
      <c r="R29" s="178">
        <f>COUNTA((R42:R51,R74:R102,R125:R153,R176:R204,R227:R255))</f>
        <v>0</v>
      </c>
      <c r="S29" s="178">
        <f>COUNTA((S42:S51,S74:S102,S125:S153,S176:S204,S227:S255))</f>
        <v>0</v>
      </c>
      <c r="T29" s="178">
        <f>COUNTA((T42:T51,T74:T102,T125:T153,T176:T204,T227:T255))</f>
        <v>0</v>
      </c>
      <c r="U29" s="178">
        <f>COUNTA((U42:U51,U74:U102,U125:U153,U176:U204,U227:U255))</f>
        <v>0</v>
      </c>
      <c r="V29" s="178">
        <f>COUNTA((V42:V51,V74:V102,V125:V153,V176:V204,V227:V255))</f>
        <v>0</v>
      </c>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row>
    <row r="30" spans="1:66" ht="12.75" customHeight="1">
      <c r="A30" s="527" t="s">
        <v>5</v>
      </c>
      <c r="B30" s="358" t="s">
        <v>142</v>
      </c>
      <c r="C30" s="481"/>
      <c r="D30" s="481"/>
      <c r="E30" s="359"/>
      <c r="F30" s="358" t="s">
        <v>6</v>
      </c>
      <c r="G30" s="359"/>
      <c r="H30" s="510" t="s">
        <v>136</v>
      </c>
      <c r="I30" s="510" t="s">
        <v>135</v>
      </c>
      <c r="J30" s="510" t="s">
        <v>131</v>
      </c>
      <c r="K30" s="510" t="s">
        <v>132</v>
      </c>
      <c r="L30" s="510" t="s">
        <v>133</v>
      </c>
      <c r="M30" s="510" t="s">
        <v>88</v>
      </c>
      <c r="N30" s="510" t="s">
        <v>144</v>
      </c>
      <c r="O30" s="510" t="s">
        <v>145</v>
      </c>
      <c r="P30" s="510" t="s">
        <v>87</v>
      </c>
      <c r="Q30" s="510" t="s">
        <v>127</v>
      </c>
      <c r="R30" s="510" t="s">
        <v>128</v>
      </c>
      <c r="S30" s="510" t="s">
        <v>134</v>
      </c>
      <c r="T30" s="510" t="s">
        <v>129</v>
      </c>
      <c r="U30" s="513" t="s">
        <v>7</v>
      </c>
      <c r="V30" s="514"/>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row>
    <row r="31" spans="1:66" ht="15.75" customHeight="1">
      <c r="A31" s="528"/>
      <c r="B31" s="346"/>
      <c r="C31" s="482"/>
      <c r="D31" s="482"/>
      <c r="E31" s="347"/>
      <c r="F31" s="346"/>
      <c r="G31" s="347"/>
      <c r="H31" s="511"/>
      <c r="I31" s="511"/>
      <c r="J31" s="511"/>
      <c r="K31" s="511"/>
      <c r="L31" s="511"/>
      <c r="M31" s="511"/>
      <c r="N31" s="511"/>
      <c r="O31" s="511"/>
      <c r="P31" s="511"/>
      <c r="Q31" s="511"/>
      <c r="R31" s="511"/>
      <c r="S31" s="511"/>
      <c r="T31" s="511"/>
      <c r="U31" s="508"/>
      <c r="V31" s="508"/>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row>
    <row r="32" spans="1:66" ht="12.75" customHeight="1">
      <c r="A32" s="528"/>
      <c r="B32" s="346"/>
      <c r="C32" s="482"/>
      <c r="D32" s="482"/>
      <c r="E32" s="347"/>
      <c r="F32" s="346"/>
      <c r="G32" s="347"/>
      <c r="H32" s="511"/>
      <c r="I32" s="511"/>
      <c r="J32" s="511"/>
      <c r="K32" s="511"/>
      <c r="L32" s="511"/>
      <c r="M32" s="511"/>
      <c r="N32" s="511"/>
      <c r="O32" s="511"/>
      <c r="P32" s="511"/>
      <c r="Q32" s="511"/>
      <c r="R32" s="511"/>
      <c r="S32" s="511"/>
      <c r="T32" s="511"/>
      <c r="U32" s="508"/>
      <c r="V32" s="508"/>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row>
    <row r="33" spans="1:66" ht="12.75" customHeight="1">
      <c r="A33" s="528"/>
      <c r="B33" s="346"/>
      <c r="C33" s="482"/>
      <c r="D33" s="482"/>
      <c r="E33" s="347"/>
      <c r="F33" s="346"/>
      <c r="G33" s="347"/>
      <c r="H33" s="511"/>
      <c r="I33" s="511"/>
      <c r="J33" s="511"/>
      <c r="K33" s="511"/>
      <c r="L33" s="511"/>
      <c r="M33" s="511"/>
      <c r="N33" s="511"/>
      <c r="O33" s="511"/>
      <c r="P33" s="511"/>
      <c r="Q33" s="511"/>
      <c r="R33" s="511"/>
      <c r="S33" s="511"/>
      <c r="T33" s="511"/>
      <c r="U33" s="508"/>
      <c r="V33" s="508"/>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row>
    <row r="34" spans="1:66" ht="12.75" customHeight="1">
      <c r="A34" s="528"/>
      <c r="B34" s="346"/>
      <c r="C34" s="482"/>
      <c r="D34" s="482"/>
      <c r="E34" s="347"/>
      <c r="F34" s="346"/>
      <c r="G34" s="347"/>
      <c r="H34" s="511"/>
      <c r="I34" s="511"/>
      <c r="J34" s="511"/>
      <c r="K34" s="511"/>
      <c r="L34" s="511"/>
      <c r="M34" s="511"/>
      <c r="N34" s="511"/>
      <c r="O34" s="511"/>
      <c r="P34" s="511"/>
      <c r="Q34" s="511"/>
      <c r="R34" s="511"/>
      <c r="S34" s="511"/>
      <c r="T34" s="511"/>
      <c r="U34" s="508"/>
      <c r="V34" s="508"/>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row>
    <row r="35" spans="1:66" ht="12.75" customHeight="1">
      <c r="A35" s="528"/>
      <c r="B35" s="346"/>
      <c r="C35" s="482"/>
      <c r="D35" s="482"/>
      <c r="E35" s="347"/>
      <c r="F35" s="346"/>
      <c r="G35" s="347"/>
      <c r="H35" s="511"/>
      <c r="I35" s="511"/>
      <c r="J35" s="511"/>
      <c r="K35" s="511"/>
      <c r="L35" s="511"/>
      <c r="M35" s="511"/>
      <c r="N35" s="511"/>
      <c r="O35" s="511"/>
      <c r="P35" s="511"/>
      <c r="Q35" s="511"/>
      <c r="R35" s="511"/>
      <c r="S35" s="511"/>
      <c r="T35" s="511"/>
      <c r="U35" s="508"/>
      <c r="V35" s="508"/>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row>
    <row r="36" spans="1:66" ht="12.75" customHeight="1">
      <c r="A36" s="528"/>
      <c r="B36" s="346"/>
      <c r="C36" s="482"/>
      <c r="D36" s="482"/>
      <c r="E36" s="347"/>
      <c r="F36" s="346"/>
      <c r="G36" s="347"/>
      <c r="H36" s="511"/>
      <c r="I36" s="511"/>
      <c r="J36" s="511"/>
      <c r="K36" s="511"/>
      <c r="L36" s="511"/>
      <c r="M36" s="511"/>
      <c r="N36" s="511"/>
      <c r="O36" s="511"/>
      <c r="P36" s="511"/>
      <c r="Q36" s="511"/>
      <c r="R36" s="511"/>
      <c r="S36" s="511"/>
      <c r="T36" s="511"/>
      <c r="U36" s="508"/>
      <c r="V36" s="508"/>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row>
    <row r="37" spans="1:66" ht="12.75" customHeight="1">
      <c r="A37" s="528"/>
      <c r="B37" s="346"/>
      <c r="C37" s="482"/>
      <c r="D37" s="482"/>
      <c r="E37" s="347"/>
      <c r="F37" s="346"/>
      <c r="G37" s="347"/>
      <c r="H37" s="511"/>
      <c r="I37" s="511"/>
      <c r="J37" s="511"/>
      <c r="K37" s="511"/>
      <c r="L37" s="511"/>
      <c r="M37" s="511"/>
      <c r="N37" s="511"/>
      <c r="O37" s="511"/>
      <c r="P37" s="511"/>
      <c r="Q37" s="511"/>
      <c r="R37" s="511"/>
      <c r="S37" s="511"/>
      <c r="T37" s="511"/>
      <c r="U37" s="508"/>
      <c r="V37" s="508"/>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row>
    <row r="38" spans="1:66" ht="15" customHeight="1">
      <c r="A38" s="528"/>
      <c r="B38" s="346"/>
      <c r="C38" s="482"/>
      <c r="D38" s="482"/>
      <c r="E38" s="347"/>
      <c r="F38" s="346"/>
      <c r="G38" s="347"/>
      <c r="H38" s="511"/>
      <c r="I38" s="511"/>
      <c r="J38" s="511"/>
      <c r="K38" s="511"/>
      <c r="L38" s="511"/>
      <c r="M38" s="511"/>
      <c r="N38" s="511"/>
      <c r="O38" s="511"/>
      <c r="P38" s="511"/>
      <c r="Q38" s="511"/>
      <c r="R38" s="511"/>
      <c r="S38" s="511"/>
      <c r="T38" s="511"/>
      <c r="U38" s="508"/>
      <c r="V38" s="508"/>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row>
    <row r="39" spans="1:66" ht="15" customHeight="1">
      <c r="A39" s="528"/>
      <c r="B39" s="346"/>
      <c r="C39" s="482"/>
      <c r="D39" s="482"/>
      <c r="E39" s="347"/>
      <c r="F39" s="346"/>
      <c r="G39" s="347"/>
      <c r="H39" s="511"/>
      <c r="I39" s="511"/>
      <c r="J39" s="511"/>
      <c r="K39" s="511"/>
      <c r="L39" s="511"/>
      <c r="M39" s="511"/>
      <c r="N39" s="511"/>
      <c r="O39" s="511"/>
      <c r="P39" s="511"/>
      <c r="Q39" s="511"/>
      <c r="R39" s="511"/>
      <c r="S39" s="511"/>
      <c r="T39" s="511"/>
      <c r="U39" s="508"/>
      <c r="V39" s="508"/>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row>
    <row r="40" spans="1:66" ht="15" customHeight="1">
      <c r="A40" s="528"/>
      <c r="B40" s="346"/>
      <c r="C40" s="482"/>
      <c r="D40" s="482"/>
      <c r="E40" s="347"/>
      <c r="F40" s="346"/>
      <c r="G40" s="347"/>
      <c r="H40" s="511"/>
      <c r="I40" s="511"/>
      <c r="J40" s="511"/>
      <c r="K40" s="511"/>
      <c r="L40" s="511"/>
      <c r="M40" s="511"/>
      <c r="N40" s="511"/>
      <c r="O40" s="511"/>
      <c r="P40" s="511"/>
      <c r="Q40" s="511"/>
      <c r="R40" s="511"/>
      <c r="S40" s="511"/>
      <c r="T40" s="511"/>
      <c r="U40" s="508"/>
      <c r="V40" s="508"/>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row>
    <row r="41" spans="1:66" ht="15" customHeight="1">
      <c r="A41" s="529"/>
      <c r="B41" s="348"/>
      <c r="C41" s="483"/>
      <c r="D41" s="483"/>
      <c r="E41" s="349"/>
      <c r="F41" s="483"/>
      <c r="G41" s="349"/>
      <c r="H41" s="479"/>
      <c r="I41" s="479"/>
      <c r="J41" s="479"/>
      <c r="K41" s="479"/>
      <c r="L41" s="479"/>
      <c r="M41" s="479" t="s">
        <v>72</v>
      </c>
      <c r="N41" s="479"/>
      <c r="O41" s="479" t="s">
        <v>72</v>
      </c>
      <c r="P41" s="479" t="s">
        <v>72</v>
      </c>
      <c r="Q41" s="479"/>
      <c r="R41" s="479" t="s">
        <v>72</v>
      </c>
      <c r="S41" s="479"/>
      <c r="T41" s="479"/>
      <c r="U41" s="509"/>
      <c r="V41" s="509"/>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row>
    <row r="42" spans="1:66" ht="15.6" customHeight="1">
      <c r="A42" s="174"/>
      <c r="B42" s="308"/>
      <c r="C42" s="512"/>
      <c r="D42" s="512"/>
      <c r="E42" s="487"/>
      <c r="F42" s="296"/>
      <c r="G42" s="295"/>
      <c r="H42" s="95"/>
      <c r="I42" s="95"/>
      <c r="J42" s="95"/>
      <c r="K42" s="95"/>
      <c r="L42" s="95"/>
      <c r="M42" s="95"/>
      <c r="N42" s="123"/>
      <c r="O42" s="95"/>
      <c r="P42" s="95"/>
      <c r="Q42" s="95"/>
      <c r="R42" s="95"/>
      <c r="S42" s="95"/>
      <c r="T42" s="95"/>
      <c r="U42" s="95"/>
      <c r="V42" s="9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row>
    <row r="43" spans="1:66" ht="15.6" customHeight="1">
      <c r="A43" s="174"/>
      <c r="B43" s="308"/>
      <c r="C43" s="512"/>
      <c r="D43" s="512"/>
      <c r="E43" s="487"/>
      <c r="F43" s="296"/>
      <c r="G43" s="295"/>
      <c r="H43" s="95"/>
      <c r="I43" s="95"/>
      <c r="J43" s="95"/>
      <c r="K43" s="95"/>
      <c r="L43" s="95"/>
      <c r="M43" s="95"/>
      <c r="N43" s="95"/>
      <c r="O43" s="95"/>
      <c r="P43" s="95"/>
      <c r="Q43" s="95"/>
      <c r="R43" s="95"/>
      <c r="S43" s="95"/>
      <c r="T43" s="95"/>
      <c r="U43" s="95"/>
      <c r="V43" s="71"/>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row>
    <row r="44" spans="1:66" ht="15.6" customHeight="1">
      <c r="A44" s="173"/>
      <c r="B44" s="308"/>
      <c r="C44" s="512"/>
      <c r="D44" s="512"/>
      <c r="E44" s="487"/>
      <c r="F44" s="296"/>
      <c r="G44" s="295"/>
      <c r="H44" s="95"/>
      <c r="I44" s="95"/>
      <c r="J44" s="95"/>
      <c r="K44" s="95"/>
      <c r="L44" s="95"/>
      <c r="M44" s="95"/>
      <c r="N44" s="95"/>
      <c r="O44" s="95"/>
      <c r="P44" s="95"/>
      <c r="Q44" s="95"/>
      <c r="R44" s="95"/>
      <c r="S44" s="95"/>
      <c r="T44" s="95"/>
      <c r="U44" s="95"/>
      <c r="V44" s="9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row>
    <row r="45" spans="1:66" ht="15.6" customHeight="1">
      <c r="A45" s="173"/>
      <c r="B45" s="308"/>
      <c r="C45" s="512"/>
      <c r="D45" s="512"/>
      <c r="E45" s="487"/>
      <c r="F45" s="296"/>
      <c r="G45" s="295"/>
      <c r="H45" s="71"/>
      <c r="I45" s="95"/>
      <c r="J45" s="95"/>
      <c r="K45" s="95"/>
      <c r="L45" s="95"/>
      <c r="M45" s="95"/>
      <c r="N45" s="95"/>
      <c r="O45" s="71"/>
      <c r="P45" s="95"/>
      <c r="Q45" s="95"/>
      <c r="R45" s="95"/>
      <c r="S45" s="95"/>
      <c r="T45" s="95"/>
      <c r="U45" s="95"/>
      <c r="V45" s="9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row>
    <row r="46" spans="1:66" ht="15.6" customHeight="1">
      <c r="A46" s="173"/>
      <c r="B46" s="308"/>
      <c r="C46" s="512"/>
      <c r="D46" s="512"/>
      <c r="E46" s="487"/>
      <c r="F46" s="296"/>
      <c r="G46" s="295"/>
      <c r="H46" s="95"/>
      <c r="I46" s="95"/>
      <c r="J46" s="95"/>
      <c r="K46" s="71"/>
      <c r="L46" s="95"/>
      <c r="M46" s="95"/>
      <c r="N46" s="95"/>
      <c r="O46" s="95"/>
      <c r="P46" s="95"/>
      <c r="Q46" s="95"/>
      <c r="R46" s="95"/>
      <c r="S46" s="95"/>
      <c r="T46" s="95"/>
      <c r="U46" s="95"/>
      <c r="V46" s="9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row>
    <row r="47" spans="1:66" ht="15.6" customHeight="1">
      <c r="A47" s="173"/>
      <c r="B47" s="308"/>
      <c r="C47" s="512"/>
      <c r="D47" s="512"/>
      <c r="E47" s="487"/>
      <c r="F47" s="296"/>
      <c r="G47" s="295"/>
      <c r="H47" s="95"/>
      <c r="I47" s="95"/>
      <c r="J47" s="71"/>
      <c r="K47" s="95"/>
      <c r="L47" s="95"/>
      <c r="M47" s="95"/>
      <c r="N47" s="95"/>
      <c r="O47" s="95"/>
      <c r="P47" s="95"/>
      <c r="Q47" s="95"/>
      <c r="R47" s="95"/>
      <c r="S47" s="95"/>
      <c r="T47" s="95"/>
      <c r="U47" s="95"/>
      <c r="V47" s="9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row>
    <row r="48" spans="1:66" ht="15.6" customHeight="1">
      <c r="A48" s="173"/>
      <c r="B48" s="308"/>
      <c r="C48" s="512"/>
      <c r="D48" s="512"/>
      <c r="E48" s="487"/>
      <c r="F48" s="296"/>
      <c r="G48" s="295"/>
      <c r="H48" s="95"/>
      <c r="I48" s="95"/>
      <c r="J48" s="95"/>
      <c r="K48" s="95"/>
      <c r="L48" s="95"/>
      <c r="M48" s="95"/>
      <c r="N48" s="95"/>
      <c r="O48" s="95"/>
      <c r="P48" s="95"/>
      <c r="Q48" s="95"/>
      <c r="R48" s="95"/>
      <c r="S48" s="95"/>
      <c r="T48" s="95"/>
      <c r="U48" s="95"/>
      <c r="V48" s="9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row>
    <row r="49" spans="1:66" ht="15.6" customHeight="1">
      <c r="A49" s="173"/>
      <c r="B49" s="308"/>
      <c r="C49" s="512"/>
      <c r="D49" s="512"/>
      <c r="E49" s="487"/>
      <c r="F49" s="296"/>
      <c r="G49" s="295"/>
      <c r="H49" s="95"/>
      <c r="I49" s="95"/>
      <c r="J49" s="95"/>
      <c r="K49" s="95"/>
      <c r="L49" s="71"/>
      <c r="M49" s="95"/>
      <c r="N49" s="95"/>
      <c r="O49" s="71"/>
      <c r="P49" s="95"/>
      <c r="Q49" s="95"/>
      <c r="R49" s="71"/>
      <c r="S49" s="95"/>
      <c r="T49" s="95"/>
      <c r="U49" s="95"/>
      <c r="V49" s="95"/>
      <c r="AK49" s="55" t="s">
        <v>43</v>
      </c>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row>
    <row r="50" spans="1:66" ht="15.6" customHeight="1">
      <c r="A50" s="173"/>
      <c r="B50" s="308"/>
      <c r="C50" s="512"/>
      <c r="D50" s="512"/>
      <c r="E50" s="487"/>
      <c r="F50" s="296"/>
      <c r="G50" s="295"/>
      <c r="H50" s="95"/>
      <c r="I50" s="95"/>
      <c r="J50" s="95"/>
      <c r="K50" s="95"/>
      <c r="L50" s="95"/>
      <c r="M50" s="95"/>
      <c r="N50" s="95"/>
      <c r="O50" s="95"/>
      <c r="P50" s="95"/>
      <c r="Q50" s="95"/>
      <c r="R50" s="95"/>
      <c r="S50" s="95"/>
      <c r="T50" s="71"/>
      <c r="U50" s="95"/>
      <c r="V50" s="95"/>
      <c r="AK50" s="55" t="s">
        <v>43</v>
      </c>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row>
    <row r="51" spans="1:66" ht="15.6" customHeight="1">
      <c r="A51" s="173"/>
      <c r="B51" s="297"/>
      <c r="C51" s="445"/>
      <c r="D51" s="445"/>
      <c r="E51" s="298"/>
      <c r="F51" s="296"/>
      <c r="G51" s="295"/>
      <c r="H51" s="95"/>
      <c r="I51" s="71"/>
      <c r="J51" s="95"/>
      <c r="K51" s="95"/>
      <c r="L51" s="95"/>
      <c r="M51" s="95"/>
      <c r="N51" s="95"/>
      <c r="O51" s="95"/>
      <c r="P51" s="95"/>
      <c r="Q51" s="95"/>
      <c r="R51" s="95"/>
      <c r="S51" s="95"/>
      <c r="T51" s="71"/>
      <c r="U51" s="95"/>
      <c r="V51" s="95"/>
      <c r="AK51" s="55" t="s">
        <v>43</v>
      </c>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row>
    <row r="52" spans="1:66" ht="5.25" customHeight="1">
      <c r="A52" s="270"/>
      <c r="B52" s="270"/>
      <c r="C52" s="270"/>
      <c r="E52" s="270"/>
      <c r="F52" s="270"/>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row>
    <row r="53" spans="1:66" s="21" customFormat="1">
      <c r="A53" s="319"/>
      <c r="B53" s="319"/>
      <c r="C53" s="319"/>
      <c r="E53" s="319"/>
      <c r="F53" s="319"/>
      <c r="S53" s="301"/>
      <c r="T53" s="301"/>
      <c r="U53" s="301"/>
      <c r="V53" s="301"/>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row>
    <row r="54" spans="1:66" s="21" customFormat="1">
      <c r="A54" s="319"/>
      <c r="B54" s="319"/>
      <c r="C54" s="319"/>
      <c r="E54" s="319"/>
      <c r="F54" s="319"/>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row>
    <row r="55" spans="1:66" s="21" customFormat="1" ht="21.75" customHeight="1">
      <c r="A55" s="307" t="s">
        <v>81</v>
      </c>
      <c r="B55" s="307"/>
      <c r="C55" s="307"/>
      <c r="D55" s="307"/>
      <c r="E55" s="307"/>
      <c r="F55" s="307"/>
      <c r="G55" s="307"/>
      <c r="H55" s="307"/>
      <c r="I55" s="307"/>
      <c r="J55" s="307"/>
      <c r="K55" s="307"/>
      <c r="L55" s="307"/>
      <c r="M55" s="307"/>
      <c r="N55" s="307"/>
      <c r="O55" s="307"/>
      <c r="P55" s="307"/>
      <c r="Q55" s="307"/>
      <c r="R55" s="307"/>
      <c r="S55" s="307"/>
      <c r="T55" s="307"/>
      <c r="U55" s="307"/>
      <c r="V55" s="307"/>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row>
    <row r="56" spans="1:66" s="21" customFormat="1" ht="13.5" customHeight="1">
      <c r="A56" s="319"/>
      <c r="B56" s="319"/>
      <c r="C56" s="319"/>
      <c r="E56" s="319"/>
      <c r="F56" s="319"/>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row>
    <row r="57" spans="1:66" s="21" customFormat="1" ht="24" customHeight="1">
      <c r="A57" s="37" t="s">
        <v>0</v>
      </c>
      <c r="B57" s="136"/>
      <c r="C57" s="332" t="str">
        <f>IF('1. Vejledning'!$B$22="","",'1. Vejledning'!$B$22)</f>
        <v/>
      </c>
      <c r="D57" s="332"/>
      <c r="E57" s="332"/>
      <c r="F57" s="332"/>
      <c r="G57" s="41"/>
      <c r="H57" s="41"/>
      <c r="I57" s="94"/>
      <c r="J57" s="94"/>
      <c r="K57" s="85"/>
      <c r="L57" s="43"/>
      <c r="M57" s="85"/>
      <c r="N57" s="85"/>
      <c r="O57" s="280" t="s">
        <v>15</v>
      </c>
      <c r="P57" s="280"/>
      <c r="Q57" s="280"/>
      <c r="R57" s="333" t="str">
        <f>IF('1. Vejledning'!$Q$22="","",'1. Vejledning'!$Q$22)</f>
        <v/>
      </c>
      <c r="S57" s="333"/>
      <c r="T57" s="333"/>
      <c r="U57" s="333"/>
      <c r="V57" s="60"/>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row>
    <row r="58" spans="1:66" s="21" customFormat="1" ht="24" customHeight="1">
      <c r="A58" s="38" t="s">
        <v>46</v>
      </c>
      <c r="B58" s="28"/>
      <c r="C58" s="311" t="str">
        <f>IF('1. Vejledning'!$B$23="","",'1. Vejledning'!$B$23)</f>
        <v/>
      </c>
      <c r="D58" s="311"/>
      <c r="E58" s="311"/>
      <c r="F58" s="311"/>
      <c r="G58" s="278" t="s">
        <v>44</v>
      </c>
      <c r="H58" s="278"/>
      <c r="I58" s="278"/>
      <c r="J58" s="278"/>
      <c r="K58" s="278"/>
      <c r="L58" s="299" t="str">
        <f>IF('1. Vejledning'!$K$23="","",'1. Vejledning'!$K$23)</f>
        <v/>
      </c>
      <c r="M58" s="299"/>
      <c r="N58" s="299"/>
      <c r="O58" s="299"/>
      <c r="P58" s="299"/>
      <c r="Q58" s="299"/>
      <c r="R58" s="299"/>
      <c r="S58" s="299"/>
      <c r="T58" s="299"/>
      <c r="U58" s="299"/>
      <c r="V58" s="32"/>
      <c r="AK58" s="25"/>
      <c r="AL58" s="25"/>
      <c r="AM58" s="25"/>
      <c r="AN58" s="25"/>
      <c r="AO58" s="25"/>
      <c r="AP58" s="25"/>
      <c r="AQ58" s="25"/>
      <c r="AR58" s="25"/>
      <c r="AS58" s="25"/>
      <c r="AT58" s="25"/>
    </row>
    <row r="59" spans="1:66" s="21" customFormat="1" ht="24" customHeight="1">
      <c r="A59" s="38" t="s">
        <v>1</v>
      </c>
      <c r="B59" s="28"/>
      <c r="C59" s="299" t="str">
        <f>IF('1. Vejledning'!$B$24="","",'1. Vejledning'!$B$24)</f>
        <v/>
      </c>
      <c r="D59" s="299"/>
      <c r="E59" s="299"/>
      <c r="F59" s="299"/>
      <c r="G59" s="299" t="str">
        <f>IF('1. Vejledning'!F80="","",'1. Vejledning'!F80)</f>
        <v/>
      </c>
      <c r="H59" s="299"/>
      <c r="I59" s="299"/>
      <c r="J59" s="299"/>
      <c r="K59" s="299" t="str">
        <f>IF('1. Vejledning'!J80="","",'1. Vejledning'!J80)</f>
        <v/>
      </c>
      <c r="L59" s="299"/>
      <c r="M59" s="299"/>
      <c r="N59" s="299"/>
      <c r="O59" s="299" t="str">
        <f>IF('1. Vejledning'!N80="","",'1. Vejledning'!N80)</f>
        <v/>
      </c>
      <c r="P59" s="299"/>
      <c r="Q59" s="299"/>
      <c r="R59" s="299"/>
      <c r="S59" s="299" t="str">
        <f>IF('1. Vejledning'!R80="","",'1. Vejledning'!R80)</f>
        <v/>
      </c>
      <c r="T59" s="299"/>
      <c r="U59" s="299"/>
      <c r="V59" s="32"/>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c r="BN59" s="24"/>
    </row>
    <row r="60" spans="1:66" s="21" customFormat="1" ht="13.5" customHeight="1" thickBot="1">
      <c r="A60" s="34"/>
      <c r="B60" s="35"/>
      <c r="C60" s="35"/>
      <c r="D60" s="35"/>
      <c r="E60" s="35"/>
      <c r="F60" s="35"/>
      <c r="G60" s="35"/>
      <c r="H60" s="35"/>
      <c r="I60" s="35"/>
      <c r="J60" s="35"/>
      <c r="K60" s="35"/>
      <c r="L60" s="35"/>
      <c r="M60" s="35"/>
      <c r="N60" s="35"/>
      <c r="O60" s="35"/>
      <c r="P60" s="35"/>
      <c r="Q60" s="35"/>
      <c r="R60" s="35"/>
      <c r="S60" s="35"/>
      <c r="T60" s="35"/>
      <c r="U60" s="35"/>
      <c r="V60" s="36"/>
      <c r="AK60" s="24"/>
      <c r="AL60" s="24"/>
      <c r="AM60" s="24"/>
      <c r="AN60" s="24"/>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row>
    <row r="61" spans="1:66" ht="15.75" customHeight="1" thickTop="1">
      <c r="A61" s="96"/>
      <c r="B61" s="97"/>
      <c r="C61" s="97"/>
      <c r="D61" s="97"/>
      <c r="E61" s="97"/>
      <c r="F61" s="97"/>
      <c r="G61" s="97"/>
      <c r="H61" s="97"/>
      <c r="I61" s="97"/>
      <c r="J61" s="97"/>
      <c r="K61" s="97"/>
      <c r="L61" s="97"/>
      <c r="M61" s="97"/>
      <c r="N61" s="97"/>
      <c r="O61" s="97"/>
      <c r="P61" s="97"/>
      <c r="Q61" s="97"/>
      <c r="R61" s="97"/>
      <c r="S61" s="97"/>
      <c r="T61" s="97"/>
      <c r="U61" s="97"/>
      <c r="V61" s="98"/>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row>
    <row r="62" spans="1:66" ht="12.75" customHeight="1">
      <c r="A62" s="527" t="s">
        <v>5</v>
      </c>
      <c r="B62" s="358" t="s">
        <v>142</v>
      </c>
      <c r="C62" s="481"/>
      <c r="D62" s="481"/>
      <c r="E62" s="359"/>
      <c r="F62" s="358" t="s">
        <v>6</v>
      </c>
      <c r="G62" s="359"/>
      <c r="H62" s="510" t="s">
        <v>136</v>
      </c>
      <c r="I62" s="510" t="s">
        <v>135</v>
      </c>
      <c r="J62" s="510" t="s">
        <v>131</v>
      </c>
      <c r="K62" s="510" t="s">
        <v>132</v>
      </c>
      <c r="L62" s="510" t="s">
        <v>133</v>
      </c>
      <c r="M62" s="510" t="s">
        <v>88</v>
      </c>
      <c r="N62" s="510" t="s">
        <v>144</v>
      </c>
      <c r="O62" s="510" t="s">
        <v>145</v>
      </c>
      <c r="P62" s="510" t="s">
        <v>87</v>
      </c>
      <c r="Q62" s="510" t="s">
        <v>127</v>
      </c>
      <c r="R62" s="510" t="s">
        <v>128</v>
      </c>
      <c r="S62" s="510" t="s">
        <v>134</v>
      </c>
      <c r="T62" s="510" t="s">
        <v>129</v>
      </c>
      <c r="U62" s="513" t="s">
        <v>7</v>
      </c>
      <c r="V62" s="514"/>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row>
    <row r="63" spans="1:66" ht="15.75" customHeight="1">
      <c r="A63" s="528"/>
      <c r="B63" s="346"/>
      <c r="C63" s="482"/>
      <c r="D63" s="482"/>
      <c r="E63" s="347"/>
      <c r="F63" s="346"/>
      <c r="G63" s="347"/>
      <c r="H63" s="511"/>
      <c r="I63" s="511"/>
      <c r="J63" s="511"/>
      <c r="K63" s="511"/>
      <c r="L63" s="511"/>
      <c r="M63" s="511"/>
      <c r="N63" s="511"/>
      <c r="O63" s="511"/>
      <c r="P63" s="511"/>
      <c r="Q63" s="511"/>
      <c r="R63" s="511"/>
      <c r="S63" s="511"/>
      <c r="T63" s="511"/>
      <c r="U63" s="508" t="str">
        <f>IF(U$31="","",U$31)</f>
        <v/>
      </c>
      <c r="V63" s="508" t="str">
        <f>IF(V$31="","",V$31)</f>
        <v/>
      </c>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row>
    <row r="64" spans="1:66" ht="12.75" customHeight="1">
      <c r="A64" s="528"/>
      <c r="B64" s="346"/>
      <c r="C64" s="482"/>
      <c r="D64" s="482"/>
      <c r="E64" s="347"/>
      <c r="F64" s="346"/>
      <c r="G64" s="347"/>
      <c r="H64" s="511"/>
      <c r="I64" s="511"/>
      <c r="J64" s="511"/>
      <c r="K64" s="511"/>
      <c r="L64" s="511"/>
      <c r="M64" s="511"/>
      <c r="N64" s="511"/>
      <c r="O64" s="511"/>
      <c r="P64" s="511"/>
      <c r="Q64" s="511"/>
      <c r="R64" s="511"/>
      <c r="S64" s="511"/>
      <c r="T64" s="511"/>
      <c r="U64" s="508"/>
      <c r="V64" s="508"/>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row>
    <row r="65" spans="1:66" ht="12.75" customHeight="1">
      <c r="A65" s="528"/>
      <c r="B65" s="346"/>
      <c r="C65" s="482"/>
      <c r="D65" s="482"/>
      <c r="E65" s="347"/>
      <c r="F65" s="346"/>
      <c r="G65" s="347"/>
      <c r="H65" s="511"/>
      <c r="I65" s="511"/>
      <c r="J65" s="511"/>
      <c r="K65" s="511"/>
      <c r="L65" s="511"/>
      <c r="M65" s="511"/>
      <c r="N65" s="511"/>
      <c r="O65" s="511"/>
      <c r="P65" s="511"/>
      <c r="Q65" s="511"/>
      <c r="R65" s="511"/>
      <c r="S65" s="511"/>
      <c r="T65" s="511"/>
      <c r="U65" s="508"/>
      <c r="V65" s="508"/>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row>
    <row r="66" spans="1:66" ht="12.75" customHeight="1">
      <c r="A66" s="528"/>
      <c r="B66" s="346"/>
      <c r="C66" s="482"/>
      <c r="D66" s="482"/>
      <c r="E66" s="347"/>
      <c r="F66" s="346"/>
      <c r="G66" s="347"/>
      <c r="H66" s="511"/>
      <c r="I66" s="511"/>
      <c r="J66" s="511"/>
      <c r="K66" s="511"/>
      <c r="L66" s="511"/>
      <c r="M66" s="511"/>
      <c r="N66" s="511"/>
      <c r="O66" s="511"/>
      <c r="P66" s="511"/>
      <c r="Q66" s="511"/>
      <c r="R66" s="511"/>
      <c r="S66" s="511"/>
      <c r="T66" s="511"/>
      <c r="U66" s="508"/>
      <c r="V66" s="508"/>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row>
    <row r="67" spans="1:66" ht="13.5" customHeight="1">
      <c r="A67" s="528"/>
      <c r="B67" s="346"/>
      <c r="C67" s="482"/>
      <c r="D67" s="482"/>
      <c r="E67" s="347"/>
      <c r="F67" s="346"/>
      <c r="G67" s="347"/>
      <c r="H67" s="511"/>
      <c r="I67" s="511"/>
      <c r="J67" s="511"/>
      <c r="K67" s="511"/>
      <c r="L67" s="511"/>
      <c r="M67" s="511"/>
      <c r="N67" s="511"/>
      <c r="O67" s="511"/>
      <c r="P67" s="511"/>
      <c r="Q67" s="511"/>
      <c r="R67" s="511"/>
      <c r="S67" s="511"/>
      <c r="T67" s="511"/>
      <c r="U67" s="508"/>
      <c r="V67" s="508"/>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row>
    <row r="68" spans="1:66" ht="12.75" customHeight="1">
      <c r="A68" s="528"/>
      <c r="B68" s="346"/>
      <c r="C68" s="482"/>
      <c r="D68" s="482"/>
      <c r="E68" s="347"/>
      <c r="F68" s="346"/>
      <c r="G68" s="347"/>
      <c r="H68" s="511"/>
      <c r="I68" s="511"/>
      <c r="J68" s="511"/>
      <c r="K68" s="511"/>
      <c r="L68" s="511"/>
      <c r="M68" s="511"/>
      <c r="N68" s="511"/>
      <c r="O68" s="511"/>
      <c r="P68" s="511"/>
      <c r="Q68" s="511"/>
      <c r="R68" s="511"/>
      <c r="S68" s="511"/>
      <c r="T68" s="511"/>
      <c r="U68" s="508"/>
      <c r="V68" s="508"/>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row>
    <row r="69" spans="1:66" ht="12.75" customHeight="1">
      <c r="A69" s="528"/>
      <c r="B69" s="346"/>
      <c r="C69" s="482"/>
      <c r="D69" s="482"/>
      <c r="E69" s="347"/>
      <c r="F69" s="346"/>
      <c r="G69" s="347"/>
      <c r="H69" s="511"/>
      <c r="I69" s="511"/>
      <c r="J69" s="511"/>
      <c r="K69" s="511"/>
      <c r="L69" s="511"/>
      <c r="M69" s="511"/>
      <c r="N69" s="511"/>
      <c r="O69" s="511"/>
      <c r="P69" s="511"/>
      <c r="Q69" s="511"/>
      <c r="R69" s="511"/>
      <c r="S69" s="511"/>
      <c r="T69" s="511"/>
      <c r="U69" s="508"/>
      <c r="V69" s="508"/>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row>
    <row r="70" spans="1:66" ht="15" customHeight="1">
      <c r="A70" s="528"/>
      <c r="B70" s="346"/>
      <c r="C70" s="482"/>
      <c r="D70" s="482"/>
      <c r="E70" s="347"/>
      <c r="F70" s="346"/>
      <c r="G70" s="347"/>
      <c r="H70" s="511"/>
      <c r="I70" s="511"/>
      <c r="J70" s="511"/>
      <c r="K70" s="511"/>
      <c r="L70" s="511"/>
      <c r="M70" s="511"/>
      <c r="N70" s="511"/>
      <c r="O70" s="511"/>
      <c r="P70" s="511"/>
      <c r="Q70" s="511"/>
      <c r="R70" s="511"/>
      <c r="S70" s="511"/>
      <c r="T70" s="511"/>
      <c r="U70" s="508"/>
      <c r="V70" s="508"/>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row>
    <row r="71" spans="1:66" ht="15" customHeight="1">
      <c r="A71" s="528"/>
      <c r="B71" s="346"/>
      <c r="C71" s="482"/>
      <c r="D71" s="482"/>
      <c r="E71" s="347"/>
      <c r="F71" s="346"/>
      <c r="G71" s="347"/>
      <c r="H71" s="511"/>
      <c r="I71" s="511"/>
      <c r="J71" s="511"/>
      <c r="K71" s="511"/>
      <c r="L71" s="511"/>
      <c r="M71" s="511"/>
      <c r="N71" s="511"/>
      <c r="O71" s="511"/>
      <c r="P71" s="511"/>
      <c r="Q71" s="511"/>
      <c r="R71" s="511"/>
      <c r="S71" s="511"/>
      <c r="T71" s="511"/>
      <c r="U71" s="508"/>
      <c r="V71" s="508"/>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row>
    <row r="72" spans="1:66" ht="15" customHeight="1">
      <c r="A72" s="528"/>
      <c r="B72" s="346"/>
      <c r="C72" s="482"/>
      <c r="D72" s="482"/>
      <c r="E72" s="347"/>
      <c r="F72" s="346"/>
      <c r="G72" s="347"/>
      <c r="H72" s="511"/>
      <c r="I72" s="511"/>
      <c r="J72" s="511"/>
      <c r="K72" s="511"/>
      <c r="L72" s="511"/>
      <c r="M72" s="511"/>
      <c r="N72" s="511"/>
      <c r="O72" s="511"/>
      <c r="P72" s="511"/>
      <c r="Q72" s="511"/>
      <c r="R72" s="511"/>
      <c r="S72" s="511"/>
      <c r="T72" s="511"/>
      <c r="U72" s="508"/>
      <c r="V72" s="508"/>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row>
    <row r="73" spans="1:66" ht="15" customHeight="1">
      <c r="A73" s="529"/>
      <c r="B73" s="348"/>
      <c r="C73" s="483"/>
      <c r="D73" s="483"/>
      <c r="E73" s="349"/>
      <c r="F73" s="483"/>
      <c r="G73" s="349"/>
      <c r="H73" s="479"/>
      <c r="I73" s="479"/>
      <c r="J73" s="479"/>
      <c r="K73" s="479"/>
      <c r="L73" s="479"/>
      <c r="M73" s="479" t="s">
        <v>72</v>
      </c>
      <c r="N73" s="479"/>
      <c r="O73" s="479" t="s">
        <v>72</v>
      </c>
      <c r="P73" s="479" t="s">
        <v>72</v>
      </c>
      <c r="Q73" s="479"/>
      <c r="R73" s="479" t="s">
        <v>72</v>
      </c>
      <c r="S73" s="479"/>
      <c r="T73" s="479"/>
      <c r="U73" s="509"/>
      <c r="V73" s="509"/>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row>
    <row r="74" spans="1:66" ht="15.6" customHeight="1">
      <c r="A74" s="174"/>
      <c r="B74" s="308"/>
      <c r="C74" s="512"/>
      <c r="D74" s="512"/>
      <c r="E74" s="487"/>
      <c r="F74" s="296"/>
      <c r="G74" s="295"/>
      <c r="H74" s="116"/>
      <c r="I74" s="116"/>
      <c r="J74" s="116"/>
      <c r="K74" s="116"/>
      <c r="L74" s="116"/>
      <c r="M74" s="116"/>
      <c r="N74" s="116"/>
      <c r="O74" s="116"/>
      <c r="P74" s="116"/>
      <c r="Q74" s="116"/>
      <c r="R74" s="116"/>
      <c r="S74" s="116"/>
      <c r="T74" s="116"/>
      <c r="U74" s="116"/>
      <c r="V74" s="116"/>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row>
    <row r="75" spans="1:66" ht="15.6" customHeight="1">
      <c r="A75" s="174"/>
      <c r="B75" s="308"/>
      <c r="C75" s="512"/>
      <c r="D75" s="512"/>
      <c r="E75" s="487"/>
      <c r="F75" s="296"/>
      <c r="G75" s="295"/>
      <c r="H75" s="116"/>
      <c r="I75" s="116"/>
      <c r="J75" s="116"/>
      <c r="K75" s="116"/>
      <c r="L75" s="116"/>
      <c r="M75" s="116"/>
      <c r="N75" s="116"/>
      <c r="O75" s="116"/>
      <c r="P75" s="116"/>
      <c r="Q75" s="116"/>
      <c r="R75" s="116"/>
      <c r="S75" s="116"/>
      <c r="T75" s="116"/>
      <c r="U75" s="116"/>
      <c r="V75" s="116"/>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row>
    <row r="76" spans="1:66" ht="15.6" customHeight="1">
      <c r="A76" s="174"/>
      <c r="B76" s="308"/>
      <c r="C76" s="512"/>
      <c r="D76" s="512"/>
      <c r="E76" s="487"/>
      <c r="F76" s="296"/>
      <c r="G76" s="295"/>
      <c r="H76" s="116"/>
      <c r="I76" s="116"/>
      <c r="J76" s="116"/>
      <c r="K76" s="116"/>
      <c r="L76" s="116"/>
      <c r="M76" s="116"/>
      <c r="N76" s="116"/>
      <c r="O76" s="116"/>
      <c r="P76" s="116"/>
      <c r="Q76" s="116"/>
      <c r="R76" s="116"/>
      <c r="S76" s="116"/>
      <c r="T76" s="116"/>
      <c r="U76" s="116"/>
      <c r="V76" s="116"/>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row>
    <row r="77" spans="1:66" ht="15.6" customHeight="1">
      <c r="A77" s="174"/>
      <c r="B77" s="308"/>
      <c r="C77" s="512"/>
      <c r="D77" s="512"/>
      <c r="E77" s="487"/>
      <c r="F77" s="296"/>
      <c r="G77" s="295"/>
      <c r="H77" s="116"/>
      <c r="I77" s="116"/>
      <c r="J77" s="116"/>
      <c r="K77" s="116"/>
      <c r="L77" s="116"/>
      <c r="M77" s="116"/>
      <c r="N77" s="116"/>
      <c r="O77" s="116"/>
      <c r="P77" s="116"/>
      <c r="Q77" s="116"/>
      <c r="R77" s="116"/>
      <c r="S77" s="116"/>
      <c r="T77" s="116"/>
      <c r="U77" s="116"/>
      <c r="V77" s="116"/>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row>
    <row r="78" spans="1:66" ht="15.6" customHeight="1">
      <c r="A78" s="174"/>
      <c r="B78" s="308"/>
      <c r="C78" s="512"/>
      <c r="D78" s="512"/>
      <c r="E78" s="487"/>
      <c r="F78" s="296"/>
      <c r="G78" s="295"/>
      <c r="H78" s="116"/>
      <c r="I78" s="116"/>
      <c r="J78" s="116"/>
      <c r="K78" s="116"/>
      <c r="L78" s="116"/>
      <c r="M78" s="116"/>
      <c r="N78" s="116"/>
      <c r="O78" s="116"/>
      <c r="P78" s="116"/>
      <c r="Q78" s="116"/>
      <c r="R78" s="116"/>
      <c r="S78" s="116"/>
      <c r="T78" s="116"/>
      <c r="U78" s="116"/>
      <c r="V78" s="116"/>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row>
    <row r="79" spans="1:66" ht="15.6" customHeight="1">
      <c r="A79" s="174"/>
      <c r="B79" s="308"/>
      <c r="C79" s="512"/>
      <c r="D79" s="512"/>
      <c r="E79" s="487"/>
      <c r="F79" s="296"/>
      <c r="G79" s="295"/>
      <c r="H79" s="116"/>
      <c r="I79" s="116"/>
      <c r="J79" s="116"/>
      <c r="K79" s="116"/>
      <c r="L79" s="116"/>
      <c r="M79" s="116"/>
      <c r="N79" s="116"/>
      <c r="O79" s="116"/>
      <c r="P79" s="116"/>
      <c r="Q79" s="116"/>
      <c r="R79" s="116"/>
      <c r="S79" s="116"/>
      <c r="T79" s="116"/>
      <c r="U79" s="116"/>
      <c r="V79" s="116"/>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row>
    <row r="80" spans="1:66" ht="15.6" customHeight="1">
      <c r="A80" s="174"/>
      <c r="B80" s="308"/>
      <c r="C80" s="512"/>
      <c r="D80" s="512"/>
      <c r="E80" s="487"/>
      <c r="F80" s="296"/>
      <c r="G80" s="295"/>
      <c r="H80" s="116"/>
      <c r="I80" s="116"/>
      <c r="J80" s="116"/>
      <c r="K80" s="116"/>
      <c r="L80" s="116"/>
      <c r="M80" s="116"/>
      <c r="N80" s="116"/>
      <c r="O80" s="116"/>
      <c r="P80" s="116"/>
      <c r="Q80" s="116"/>
      <c r="R80" s="116"/>
      <c r="S80" s="116"/>
      <c r="T80" s="116"/>
      <c r="U80" s="116"/>
      <c r="V80" s="116"/>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row>
    <row r="81" spans="1:66" ht="15.6" customHeight="1">
      <c r="A81" s="174"/>
      <c r="B81" s="308"/>
      <c r="C81" s="512"/>
      <c r="D81" s="512"/>
      <c r="E81" s="487"/>
      <c r="F81" s="296"/>
      <c r="G81" s="295"/>
      <c r="H81" s="116"/>
      <c r="I81" s="116"/>
      <c r="J81" s="116"/>
      <c r="K81" s="116"/>
      <c r="L81" s="116"/>
      <c r="M81" s="116"/>
      <c r="N81" s="116"/>
      <c r="O81" s="116"/>
      <c r="P81" s="116"/>
      <c r="Q81" s="116"/>
      <c r="R81" s="116"/>
      <c r="S81" s="116"/>
      <c r="T81" s="116"/>
      <c r="U81" s="116"/>
      <c r="V81" s="116"/>
      <c r="AK81" s="55" t="s">
        <v>43</v>
      </c>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row>
    <row r="82" spans="1:66" ht="15.6" customHeight="1">
      <c r="A82" s="174"/>
      <c r="B82" s="308"/>
      <c r="C82" s="512"/>
      <c r="D82" s="512"/>
      <c r="E82" s="487"/>
      <c r="F82" s="296"/>
      <c r="G82" s="295"/>
      <c r="H82" s="116"/>
      <c r="I82" s="116"/>
      <c r="J82" s="116"/>
      <c r="K82" s="116"/>
      <c r="L82" s="116"/>
      <c r="M82" s="116"/>
      <c r="N82" s="116"/>
      <c r="O82" s="116"/>
      <c r="P82" s="116"/>
      <c r="Q82" s="116"/>
      <c r="R82" s="116"/>
      <c r="S82" s="116"/>
      <c r="T82" s="116"/>
      <c r="U82" s="116"/>
      <c r="V82" s="116"/>
      <c r="AK82" s="55" t="s">
        <v>43</v>
      </c>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row>
    <row r="83" spans="1:66" ht="15.6" customHeight="1">
      <c r="A83" s="174"/>
      <c r="B83" s="297"/>
      <c r="C83" s="445"/>
      <c r="D83" s="445"/>
      <c r="E83" s="298"/>
      <c r="F83" s="296"/>
      <c r="G83" s="295"/>
      <c r="H83" s="116"/>
      <c r="I83" s="116"/>
      <c r="J83" s="116"/>
      <c r="K83" s="116"/>
      <c r="L83" s="116"/>
      <c r="M83" s="116"/>
      <c r="N83" s="116"/>
      <c r="O83" s="116"/>
      <c r="P83" s="116"/>
      <c r="Q83" s="116"/>
      <c r="R83" s="116"/>
      <c r="S83" s="116"/>
      <c r="T83" s="116"/>
      <c r="U83" s="116"/>
      <c r="V83" s="116"/>
      <c r="AK83" s="55" t="s">
        <v>43</v>
      </c>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row>
    <row r="84" spans="1:66" ht="15.6" customHeight="1">
      <c r="A84" s="174"/>
      <c r="B84" s="308"/>
      <c r="C84" s="512"/>
      <c r="D84" s="512"/>
      <c r="E84" s="487"/>
      <c r="F84" s="296"/>
      <c r="G84" s="295"/>
      <c r="H84" s="95"/>
      <c r="I84" s="95"/>
      <c r="J84" s="95"/>
      <c r="K84" s="95"/>
      <c r="L84" s="95"/>
      <c r="M84" s="95"/>
      <c r="N84" s="95"/>
      <c r="O84" s="95"/>
      <c r="P84" s="95"/>
      <c r="Q84" s="95"/>
      <c r="R84" s="95"/>
      <c r="S84" s="95"/>
      <c r="T84" s="95"/>
      <c r="U84" s="95"/>
      <c r="V84" s="95"/>
      <c r="AK84" s="55" t="s">
        <v>43</v>
      </c>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row>
    <row r="85" spans="1:66" ht="15.6" customHeight="1">
      <c r="A85" s="174"/>
      <c r="B85" s="308"/>
      <c r="C85" s="512"/>
      <c r="D85" s="512"/>
      <c r="E85" s="487"/>
      <c r="F85" s="296"/>
      <c r="G85" s="295"/>
      <c r="H85" s="95"/>
      <c r="I85" s="95"/>
      <c r="J85" s="95"/>
      <c r="K85" s="95"/>
      <c r="L85" s="95"/>
      <c r="M85" s="95"/>
      <c r="N85" s="95"/>
      <c r="O85" s="95"/>
      <c r="P85" s="95"/>
      <c r="Q85" s="95"/>
      <c r="R85" s="95"/>
      <c r="S85" s="95"/>
      <c r="T85" s="95"/>
      <c r="U85" s="95"/>
      <c r="V85" s="95"/>
      <c r="AK85" s="55" t="s">
        <v>43</v>
      </c>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row>
    <row r="86" spans="1:66" ht="15.6" customHeight="1">
      <c r="A86" s="174"/>
      <c r="B86" s="308"/>
      <c r="C86" s="512"/>
      <c r="D86" s="512"/>
      <c r="E86" s="487"/>
      <c r="F86" s="296"/>
      <c r="G86" s="295"/>
      <c r="H86" s="95"/>
      <c r="I86" s="95"/>
      <c r="J86" s="95"/>
      <c r="K86" s="95"/>
      <c r="L86" s="95"/>
      <c r="M86" s="95"/>
      <c r="N86" s="95"/>
      <c r="O86" s="95"/>
      <c r="P86" s="95"/>
      <c r="Q86" s="95"/>
      <c r="R86" s="95"/>
      <c r="S86" s="95"/>
      <c r="T86" s="95"/>
      <c r="U86" s="95"/>
      <c r="V86" s="95"/>
      <c r="AK86" s="55" t="s">
        <v>43</v>
      </c>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row>
    <row r="87" spans="1:66" ht="15.6" customHeight="1">
      <c r="A87" s="174"/>
      <c r="B87" s="308"/>
      <c r="C87" s="512"/>
      <c r="D87" s="512"/>
      <c r="E87" s="487"/>
      <c r="F87" s="296"/>
      <c r="G87" s="295"/>
      <c r="H87" s="95"/>
      <c r="I87" s="95"/>
      <c r="J87" s="95"/>
      <c r="K87" s="95"/>
      <c r="L87" s="95"/>
      <c r="M87" s="95"/>
      <c r="N87" s="95"/>
      <c r="O87" s="95"/>
      <c r="P87" s="95"/>
      <c r="Q87" s="95"/>
      <c r="R87" s="95"/>
      <c r="S87" s="95"/>
      <c r="T87" s="95"/>
      <c r="U87" s="95"/>
      <c r="V87" s="95"/>
      <c r="AK87" s="55" t="s">
        <v>43</v>
      </c>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row>
    <row r="88" spans="1:66" ht="15.6" customHeight="1">
      <c r="A88" s="174"/>
      <c r="B88" s="308"/>
      <c r="C88" s="512"/>
      <c r="D88" s="512"/>
      <c r="E88" s="487"/>
      <c r="F88" s="296"/>
      <c r="G88" s="295"/>
      <c r="H88" s="95"/>
      <c r="I88" s="95"/>
      <c r="J88" s="95"/>
      <c r="K88" s="95"/>
      <c r="L88" s="95"/>
      <c r="M88" s="95"/>
      <c r="N88" s="95"/>
      <c r="O88" s="95"/>
      <c r="P88" s="95"/>
      <c r="Q88" s="95"/>
      <c r="R88" s="95"/>
      <c r="S88" s="95"/>
      <c r="T88" s="95"/>
      <c r="U88" s="95"/>
      <c r="V88" s="95"/>
      <c r="AK88" s="55" t="s">
        <v>43</v>
      </c>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row>
    <row r="89" spans="1:66" ht="15.6" customHeight="1">
      <c r="A89" s="174"/>
      <c r="B89" s="308"/>
      <c r="C89" s="512"/>
      <c r="D89" s="512"/>
      <c r="E89" s="487"/>
      <c r="F89" s="296"/>
      <c r="G89" s="295"/>
      <c r="H89" s="95"/>
      <c r="I89" s="95"/>
      <c r="J89" s="95"/>
      <c r="K89" s="95"/>
      <c r="L89" s="95"/>
      <c r="M89" s="95"/>
      <c r="N89" s="95"/>
      <c r="O89" s="95"/>
      <c r="P89" s="95"/>
      <c r="Q89" s="95"/>
      <c r="R89" s="95"/>
      <c r="S89" s="95"/>
      <c r="T89" s="95"/>
      <c r="U89" s="95"/>
      <c r="V89" s="95"/>
      <c r="AK89" s="55" t="s">
        <v>43</v>
      </c>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row>
    <row r="90" spans="1:66" ht="15.6" customHeight="1">
      <c r="A90" s="174"/>
      <c r="B90" s="308"/>
      <c r="C90" s="512"/>
      <c r="D90" s="512"/>
      <c r="E90" s="487"/>
      <c r="F90" s="296"/>
      <c r="G90" s="295"/>
      <c r="H90" s="95"/>
      <c r="I90" s="95"/>
      <c r="J90" s="95"/>
      <c r="K90" s="95"/>
      <c r="L90" s="95"/>
      <c r="M90" s="95"/>
      <c r="N90" s="95"/>
      <c r="O90" s="95"/>
      <c r="P90" s="95"/>
      <c r="Q90" s="95"/>
      <c r="R90" s="95"/>
      <c r="S90" s="95"/>
      <c r="T90" s="95"/>
      <c r="U90" s="95"/>
      <c r="V90" s="95"/>
      <c r="AK90" s="55" t="s">
        <v>43</v>
      </c>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row>
    <row r="91" spans="1:66" ht="15.6" customHeight="1">
      <c r="A91" s="174"/>
      <c r="B91" s="308"/>
      <c r="C91" s="512"/>
      <c r="D91" s="512"/>
      <c r="E91" s="487"/>
      <c r="F91" s="296"/>
      <c r="G91" s="295"/>
      <c r="H91" s="95"/>
      <c r="I91" s="95"/>
      <c r="J91" s="95"/>
      <c r="K91" s="95"/>
      <c r="L91" s="95"/>
      <c r="M91" s="95"/>
      <c r="N91" s="95"/>
      <c r="O91" s="95"/>
      <c r="P91" s="95"/>
      <c r="Q91" s="95"/>
      <c r="R91" s="95"/>
      <c r="S91" s="95"/>
      <c r="T91" s="95"/>
      <c r="U91" s="95"/>
      <c r="V91" s="95"/>
      <c r="AK91" s="55" t="s">
        <v>43</v>
      </c>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row>
    <row r="92" spans="1:66" ht="15.6" customHeight="1">
      <c r="A92" s="174"/>
      <c r="B92" s="308"/>
      <c r="C92" s="512"/>
      <c r="D92" s="512"/>
      <c r="E92" s="487"/>
      <c r="F92" s="296"/>
      <c r="G92" s="295"/>
      <c r="H92" s="95"/>
      <c r="I92" s="95"/>
      <c r="J92" s="95"/>
      <c r="K92" s="95"/>
      <c r="L92" s="95"/>
      <c r="M92" s="95"/>
      <c r="N92" s="95"/>
      <c r="O92" s="95"/>
      <c r="P92" s="95"/>
      <c r="Q92" s="95"/>
      <c r="R92" s="95"/>
      <c r="S92" s="95"/>
      <c r="T92" s="95"/>
      <c r="U92" s="95"/>
      <c r="V92" s="95"/>
      <c r="AK92" s="55" t="s">
        <v>43</v>
      </c>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row>
    <row r="93" spans="1:66" ht="15.6" customHeight="1">
      <c r="A93" s="174"/>
      <c r="B93" s="297"/>
      <c r="C93" s="445"/>
      <c r="D93" s="445"/>
      <c r="E93" s="298"/>
      <c r="F93" s="296"/>
      <c r="G93" s="295"/>
      <c r="H93" s="95"/>
      <c r="I93" s="95"/>
      <c r="J93" s="95"/>
      <c r="K93" s="95"/>
      <c r="L93" s="95"/>
      <c r="M93" s="95"/>
      <c r="N93" s="95"/>
      <c r="O93" s="95"/>
      <c r="P93" s="95"/>
      <c r="Q93" s="95"/>
      <c r="R93" s="95"/>
      <c r="S93" s="95"/>
      <c r="T93" s="95"/>
      <c r="U93" s="95"/>
      <c r="V93" s="95"/>
      <c r="AK93" s="55" t="s">
        <v>43</v>
      </c>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row>
    <row r="94" spans="1:66" ht="15.6" customHeight="1">
      <c r="A94" s="174"/>
      <c r="B94" s="297"/>
      <c r="C94" s="445"/>
      <c r="D94" s="445"/>
      <c r="E94" s="298"/>
      <c r="F94" s="296"/>
      <c r="G94" s="295"/>
      <c r="H94" s="95"/>
      <c r="I94" s="95"/>
      <c r="J94" s="95"/>
      <c r="K94" s="95"/>
      <c r="L94" s="95"/>
      <c r="M94" s="95"/>
      <c r="N94" s="95"/>
      <c r="O94" s="95"/>
      <c r="P94" s="95"/>
      <c r="Q94" s="95"/>
      <c r="R94" s="95"/>
      <c r="S94" s="95"/>
      <c r="T94" s="95"/>
      <c r="U94" s="95"/>
      <c r="V94" s="95"/>
      <c r="AK94" s="55" t="s">
        <v>43</v>
      </c>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row>
    <row r="95" spans="1:66" ht="15.6" customHeight="1">
      <c r="A95" s="174"/>
      <c r="B95" s="297"/>
      <c r="C95" s="445"/>
      <c r="D95" s="445"/>
      <c r="E95" s="298"/>
      <c r="F95" s="296"/>
      <c r="G95" s="295"/>
      <c r="H95" s="95"/>
      <c r="I95" s="95"/>
      <c r="J95" s="95"/>
      <c r="K95" s="95"/>
      <c r="L95" s="95"/>
      <c r="M95" s="95"/>
      <c r="N95" s="95"/>
      <c r="O95" s="95"/>
      <c r="P95" s="95"/>
      <c r="Q95" s="95"/>
      <c r="R95" s="95"/>
      <c r="S95" s="95"/>
      <c r="T95" s="95"/>
      <c r="U95" s="95"/>
      <c r="V95" s="95"/>
      <c r="AK95" s="55" t="s">
        <v>43</v>
      </c>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row>
    <row r="96" spans="1:66" ht="15.6" customHeight="1">
      <c r="A96" s="174"/>
      <c r="B96" s="297"/>
      <c r="C96" s="445"/>
      <c r="D96" s="445"/>
      <c r="E96" s="298"/>
      <c r="F96" s="296"/>
      <c r="G96" s="295"/>
      <c r="H96" s="95"/>
      <c r="I96" s="95"/>
      <c r="J96" s="95"/>
      <c r="K96" s="95"/>
      <c r="L96" s="95"/>
      <c r="M96" s="95"/>
      <c r="N96" s="95"/>
      <c r="O96" s="95"/>
      <c r="P96" s="95"/>
      <c r="Q96" s="95"/>
      <c r="R96" s="95"/>
      <c r="S96" s="95"/>
      <c r="T96" s="95"/>
      <c r="U96" s="95"/>
      <c r="V96" s="95"/>
      <c r="AK96" s="55" t="s">
        <v>43</v>
      </c>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row>
    <row r="97" spans="1:66" ht="15.6" customHeight="1">
      <c r="A97" s="174"/>
      <c r="B97" s="297"/>
      <c r="C97" s="445"/>
      <c r="D97" s="445"/>
      <c r="E97" s="298"/>
      <c r="F97" s="296"/>
      <c r="G97" s="295"/>
      <c r="H97" s="95"/>
      <c r="I97" s="95"/>
      <c r="J97" s="95"/>
      <c r="K97" s="95"/>
      <c r="L97" s="95"/>
      <c r="M97" s="95"/>
      <c r="N97" s="95"/>
      <c r="O97" s="95"/>
      <c r="P97" s="95"/>
      <c r="Q97" s="95"/>
      <c r="R97" s="95"/>
      <c r="S97" s="95"/>
      <c r="T97" s="95"/>
      <c r="U97" s="95"/>
      <c r="V97" s="95"/>
      <c r="AK97" s="55" t="s">
        <v>43</v>
      </c>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row>
    <row r="98" spans="1:66" ht="15.6" customHeight="1">
      <c r="A98" s="174"/>
      <c r="B98" s="297"/>
      <c r="C98" s="445"/>
      <c r="D98" s="445"/>
      <c r="E98" s="298"/>
      <c r="F98" s="296"/>
      <c r="G98" s="295"/>
      <c r="H98" s="95"/>
      <c r="I98" s="95"/>
      <c r="J98" s="95"/>
      <c r="K98" s="95"/>
      <c r="L98" s="95"/>
      <c r="M98" s="95"/>
      <c r="N98" s="95"/>
      <c r="O98" s="95"/>
      <c r="P98" s="95"/>
      <c r="Q98" s="95"/>
      <c r="R98" s="95"/>
      <c r="S98" s="95"/>
      <c r="T98" s="95"/>
      <c r="U98" s="95"/>
      <c r="V98" s="95"/>
      <c r="AK98" s="55" t="s">
        <v>43</v>
      </c>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row>
    <row r="99" spans="1:66" ht="15.6" customHeight="1">
      <c r="A99" s="174"/>
      <c r="B99" s="297"/>
      <c r="C99" s="445"/>
      <c r="D99" s="445"/>
      <c r="E99" s="298"/>
      <c r="F99" s="296"/>
      <c r="G99" s="295"/>
      <c r="H99" s="95"/>
      <c r="I99" s="95"/>
      <c r="J99" s="95"/>
      <c r="K99" s="95"/>
      <c r="L99" s="95"/>
      <c r="M99" s="95"/>
      <c r="N99" s="95"/>
      <c r="O99" s="95"/>
      <c r="P99" s="95"/>
      <c r="Q99" s="95"/>
      <c r="R99" s="95"/>
      <c r="S99" s="95"/>
      <c r="T99" s="95"/>
      <c r="U99" s="95"/>
      <c r="V99" s="95"/>
      <c r="AK99" s="55" t="s">
        <v>43</v>
      </c>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row>
    <row r="100" spans="1:66" ht="15.6" customHeight="1">
      <c r="A100" s="174"/>
      <c r="B100" s="297"/>
      <c r="C100" s="445"/>
      <c r="D100" s="445"/>
      <c r="E100" s="298"/>
      <c r="F100" s="296"/>
      <c r="G100" s="295"/>
      <c r="H100" s="95"/>
      <c r="I100" s="95"/>
      <c r="J100" s="95"/>
      <c r="K100" s="95"/>
      <c r="L100" s="95"/>
      <c r="M100" s="95"/>
      <c r="N100" s="95"/>
      <c r="O100" s="95"/>
      <c r="P100" s="95"/>
      <c r="Q100" s="95"/>
      <c r="R100" s="95"/>
      <c r="S100" s="95"/>
      <c r="T100" s="95"/>
      <c r="U100" s="95"/>
      <c r="V100" s="95"/>
      <c r="AK100" s="55" t="s">
        <v>43</v>
      </c>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row>
    <row r="101" spans="1:66" ht="15.6" customHeight="1">
      <c r="A101" s="174"/>
      <c r="B101" s="297"/>
      <c r="C101" s="445"/>
      <c r="D101" s="445"/>
      <c r="E101" s="298"/>
      <c r="F101" s="296"/>
      <c r="G101" s="295"/>
      <c r="H101" s="95"/>
      <c r="I101" s="95"/>
      <c r="J101" s="95"/>
      <c r="K101" s="95"/>
      <c r="L101" s="95"/>
      <c r="M101" s="95"/>
      <c r="N101" s="95"/>
      <c r="O101" s="95"/>
      <c r="P101" s="95"/>
      <c r="Q101" s="95"/>
      <c r="R101" s="95"/>
      <c r="S101" s="95"/>
      <c r="T101" s="95"/>
      <c r="U101" s="95"/>
      <c r="V101" s="95"/>
      <c r="AK101" s="55" t="s">
        <v>43</v>
      </c>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row>
    <row r="102" spans="1:66" ht="15.6" customHeight="1">
      <c r="A102" s="174"/>
      <c r="B102" s="297"/>
      <c r="C102" s="445"/>
      <c r="D102" s="445"/>
      <c r="E102" s="298"/>
      <c r="F102" s="296"/>
      <c r="G102" s="295"/>
      <c r="H102" s="95"/>
      <c r="I102" s="95"/>
      <c r="J102" s="95"/>
      <c r="K102" s="95"/>
      <c r="L102" s="95"/>
      <c r="M102" s="95"/>
      <c r="N102" s="95"/>
      <c r="O102" s="95"/>
      <c r="P102" s="95"/>
      <c r="Q102" s="95"/>
      <c r="R102" s="95"/>
      <c r="S102" s="95"/>
      <c r="T102" s="95"/>
      <c r="U102" s="95"/>
      <c r="V102" s="95"/>
      <c r="AK102" s="55" t="s">
        <v>43</v>
      </c>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row>
    <row r="103" spans="1:66" ht="5.25" customHeight="1">
      <c r="A103" s="270"/>
      <c r="B103" s="270"/>
      <c r="C103" s="270"/>
      <c r="E103" s="270"/>
      <c r="F103" s="270"/>
    </row>
    <row r="104" spans="1:66">
      <c r="A104" s="293"/>
      <c r="B104" s="293"/>
      <c r="C104" s="293"/>
      <c r="E104" s="293"/>
      <c r="F104" s="293"/>
      <c r="T104" s="457"/>
      <c r="U104" s="457"/>
      <c r="V104" s="457"/>
      <c r="AA104" s="56" t="s">
        <v>58</v>
      </c>
      <c r="AB104" s="318"/>
      <c r="AC104" s="318"/>
      <c r="AD104" s="318"/>
    </row>
    <row r="105" spans="1:66">
      <c r="A105" s="319"/>
      <c r="B105" s="319"/>
      <c r="C105" s="319"/>
      <c r="D105" s="21"/>
      <c r="E105" s="319"/>
      <c r="F105" s="319"/>
      <c r="G105" s="21"/>
      <c r="H105" s="21"/>
      <c r="I105" s="21"/>
      <c r="J105" s="21"/>
      <c r="K105" s="21"/>
      <c r="L105" s="21"/>
      <c r="M105" s="21"/>
      <c r="N105" s="21"/>
      <c r="O105" s="21"/>
      <c r="P105" s="21"/>
      <c r="Q105" s="21"/>
      <c r="R105" s="21"/>
      <c r="S105" s="21"/>
      <c r="T105" s="21"/>
      <c r="U105" s="21"/>
      <c r="V105" s="21"/>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row>
    <row r="106" spans="1:66" ht="21.75" customHeight="1">
      <c r="A106" s="307" t="s">
        <v>81</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row>
    <row r="107" spans="1:66" ht="13.5" customHeight="1">
      <c r="A107" s="319"/>
      <c r="B107" s="319"/>
      <c r="C107" s="319"/>
      <c r="D107" s="21"/>
      <c r="E107" s="319"/>
      <c r="F107" s="319"/>
      <c r="G107" s="21"/>
      <c r="H107" s="21"/>
      <c r="I107" s="21"/>
      <c r="J107" s="21"/>
      <c r="K107" s="21"/>
      <c r="L107" s="21"/>
      <c r="M107" s="21"/>
      <c r="N107" s="21"/>
      <c r="O107" s="21"/>
      <c r="P107" s="21"/>
      <c r="Q107" s="21"/>
      <c r="R107" s="21"/>
      <c r="S107" s="21"/>
      <c r="T107" s="21"/>
      <c r="U107" s="21"/>
      <c r="V107" s="21"/>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row>
    <row r="108" spans="1:66" ht="24" customHeight="1">
      <c r="A108" s="37" t="s">
        <v>0</v>
      </c>
      <c r="B108" s="136"/>
      <c r="C108" s="332" t="str">
        <f>IF('1. Vejledning'!$B$22="","",'1. Vejledning'!$B$22)</f>
        <v/>
      </c>
      <c r="D108" s="332"/>
      <c r="E108" s="332"/>
      <c r="F108" s="332"/>
      <c r="G108" s="41"/>
      <c r="H108" s="41"/>
      <c r="I108" s="162"/>
      <c r="J108" s="162"/>
      <c r="K108" s="85"/>
      <c r="L108" s="43"/>
      <c r="M108" s="85"/>
      <c r="N108" s="85"/>
      <c r="O108" s="280" t="s">
        <v>15</v>
      </c>
      <c r="P108" s="280"/>
      <c r="Q108" s="280"/>
      <c r="R108" s="333" t="str">
        <f>IF('1. Vejledning'!$Q$22="","",'1. Vejledning'!$Q$22)</f>
        <v/>
      </c>
      <c r="S108" s="333"/>
      <c r="T108" s="333"/>
      <c r="U108" s="333"/>
      <c r="V108" s="60"/>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row>
    <row r="109" spans="1:66" ht="24" customHeight="1">
      <c r="A109" s="38" t="s">
        <v>46</v>
      </c>
      <c r="B109" s="28"/>
      <c r="C109" s="311" t="str">
        <f>IF('1. Vejledning'!$B$23="","",'1. Vejledning'!$B$23)</f>
        <v/>
      </c>
      <c r="D109" s="311"/>
      <c r="E109" s="311"/>
      <c r="F109" s="311"/>
      <c r="G109" s="278" t="s">
        <v>44</v>
      </c>
      <c r="H109" s="278"/>
      <c r="I109" s="278"/>
      <c r="J109" s="278"/>
      <c r="K109" s="278"/>
      <c r="L109" s="299" t="str">
        <f>IF('1. Vejledning'!$K$23="","",'1. Vejledning'!$K$23)</f>
        <v/>
      </c>
      <c r="M109" s="299"/>
      <c r="N109" s="299"/>
      <c r="O109" s="299"/>
      <c r="P109" s="299"/>
      <c r="Q109" s="299"/>
      <c r="R109" s="299"/>
      <c r="S109" s="299"/>
      <c r="T109" s="299"/>
      <c r="U109" s="299"/>
      <c r="V109" s="32"/>
      <c r="AK109" s="2"/>
      <c r="AL109" s="2"/>
      <c r="AM109" s="2"/>
      <c r="AN109" s="2"/>
      <c r="AO109" s="2"/>
      <c r="AP109" s="2"/>
      <c r="AQ109" s="2"/>
      <c r="AR109" s="2"/>
      <c r="AS109" s="2"/>
      <c r="AT109" s="2"/>
    </row>
    <row r="110" spans="1:66" ht="24" customHeight="1">
      <c r="A110" s="38" t="s">
        <v>1</v>
      </c>
      <c r="B110" s="28"/>
      <c r="C110" s="299" t="str">
        <f>IF('1. Vejledning'!$B$24="","",'1. Vejledning'!$B$24)</f>
        <v/>
      </c>
      <c r="D110" s="299"/>
      <c r="E110" s="299"/>
      <c r="F110" s="299"/>
      <c r="G110" s="299" t="str">
        <f>IF('1. Vejledning'!F131="","",'1. Vejledning'!F131)</f>
        <v/>
      </c>
      <c r="H110" s="299"/>
      <c r="I110" s="299"/>
      <c r="J110" s="299"/>
      <c r="K110" s="299" t="str">
        <f>IF('1. Vejledning'!J131="","",'1. Vejledning'!J131)</f>
        <v/>
      </c>
      <c r="L110" s="299"/>
      <c r="M110" s="299"/>
      <c r="N110" s="299"/>
      <c r="O110" s="299" t="str">
        <f>IF('1. Vejledning'!N131="","",'1. Vejledning'!N131)</f>
        <v/>
      </c>
      <c r="P110" s="299"/>
      <c r="Q110" s="299"/>
      <c r="R110" s="299"/>
      <c r="S110" s="299" t="str">
        <f>IF('1. Vejledning'!R131="","",'1. Vejledning'!R131)</f>
        <v/>
      </c>
      <c r="T110" s="299"/>
      <c r="U110" s="299"/>
      <c r="V110" s="32"/>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row>
    <row r="111" spans="1:66" ht="13.5" customHeight="1" thickBot="1">
      <c r="A111" s="34"/>
      <c r="B111" s="35"/>
      <c r="C111" s="35"/>
      <c r="D111" s="35"/>
      <c r="E111" s="35"/>
      <c r="F111" s="35"/>
      <c r="G111" s="35"/>
      <c r="H111" s="35"/>
      <c r="I111" s="35"/>
      <c r="J111" s="35"/>
      <c r="K111" s="35"/>
      <c r="L111" s="35"/>
      <c r="M111" s="35"/>
      <c r="N111" s="35"/>
      <c r="O111" s="35"/>
      <c r="P111" s="35"/>
      <c r="Q111" s="35"/>
      <c r="R111" s="35"/>
      <c r="S111" s="35"/>
      <c r="T111" s="35"/>
      <c r="U111" s="35"/>
      <c r="V111" s="36"/>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row>
    <row r="112" spans="1:66" ht="15.75" customHeight="1" thickTop="1">
      <c r="A112" s="96"/>
      <c r="B112" s="97"/>
      <c r="C112" s="97"/>
      <c r="D112" s="97"/>
      <c r="E112" s="97"/>
      <c r="F112" s="97"/>
      <c r="G112" s="97"/>
      <c r="H112" s="97"/>
      <c r="I112" s="97"/>
      <c r="J112" s="97"/>
      <c r="K112" s="97"/>
      <c r="L112" s="97"/>
      <c r="M112" s="97"/>
      <c r="N112" s="97"/>
      <c r="O112" s="97"/>
      <c r="P112" s="97"/>
      <c r="Q112" s="97"/>
      <c r="R112" s="97"/>
      <c r="S112" s="97"/>
      <c r="T112" s="97"/>
      <c r="U112" s="97"/>
      <c r="V112" s="98"/>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row>
    <row r="113" spans="1:66" ht="12.75" customHeight="1">
      <c r="A113" s="527" t="s">
        <v>5</v>
      </c>
      <c r="B113" s="358" t="s">
        <v>142</v>
      </c>
      <c r="C113" s="481"/>
      <c r="D113" s="481"/>
      <c r="E113" s="359"/>
      <c r="F113" s="358" t="s">
        <v>6</v>
      </c>
      <c r="G113" s="359"/>
      <c r="H113" s="510" t="s">
        <v>136</v>
      </c>
      <c r="I113" s="510" t="s">
        <v>135</v>
      </c>
      <c r="J113" s="510" t="s">
        <v>131</v>
      </c>
      <c r="K113" s="510" t="s">
        <v>132</v>
      </c>
      <c r="L113" s="510" t="s">
        <v>133</v>
      </c>
      <c r="M113" s="510" t="s">
        <v>88</v>
      </c>
      <c r="N113" s="510" t="s">
        <v>144</v>
      </c>
      <c r="O113" s="510" t="s">
        <v>145</v>
      </c>
      <c r="P113" s="510" t="s">
        <v>87</v>
      </c>
      <c r="Q113" s="510" t="s">
        <v>127</v>
      </c>
      <c r="R113" s="510" t="s">
        <v>128</v>
      </c>
      <c r="S113" s="510" t="s">
        <v>134</v>
      </c>
      <c r="T113" s="510" t="s">
        <v>129</v>
      </c>
      <c r="U113" s="513" t="s">
        <v>7</v>
      </c>
      <c r="V113" s="514"/>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row>
    <row r="114" spans="1:66" ht="15.75" customHeight="1">
      <c r="A114" s="528"/>
      <c r="B114" s="346"/>
      <c r="C114" s="482"/>
      <c r="D114" s="482"/>
      <c r="E114" s="347"/>
      <c r="F114" s="346"/>
      <c r="G114" s="347"/>
      <c r="H114" s="511"/>
      <c r="I114" s="511"/>
      <c r="J114" s="511"/>
      <c r="K114" s="511"/>
      <c r="L114" s="511"/>
      <c r="M114" s="511"/>
      <c r="N114" s="511"/>
      <c r="O114" s="511"/>
      <c r="P114" s="511"/>
      <c r="Q114" s="511"/>
      <c r="R114" s="511"/>
      <c r="S114" s="511"/>
      <c r="T114" s="511"/>
      <c r="U114" s="508" t="str">
        <f>IF(U$31="","",U$31)</f>
        <v/>
      </c>
      <c r="V114" s="508" t="str">
        <f>IF(V$31="","",V$31)</f>
        <v/>
      </c>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row>
    <row r="115" spans="1:66" ht="12.6" customHeight="1">
      <c r="A115" s="528"/>
      <c r="B115" s="346"/>
      <c r="C115" s="482"/>
      <c r="D115" s="482"/>
      <c r="E115" s="347"/>
      <c r="F115" s="346"/>
      <c r="G115" s="347"/>
      <c r="H115" s="511"/>
      <c r="I115" s="511"/>
      <c r="J115" s="511"/>
      <c r="K115" s="511"/>
      <c r="L115" s="511"/>
      <c r="M115" s="511"/>
      <c r="N115" s="511"/>
      <c r="O115" s="511"/>
      <c r="P115" s="511"/>
      <c r="Q115" s="511"/>
      <c r="R115" s="511"/>
      <c r="S115" s="511"/>
      <c r="T115" s="511"/>
      <c r="U115" s="508"/>
      <c r="V115" s="508"/>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row>
    <row r="116" spans="1:66" ht="12.6" customHeight="1">
      <c r="A116" s="528"/>
      <c r="B116" s="346"/>
      <c r="C116" s="482"/>
      <c r="D116" s="482"/>
      <c r="E116" s="347"/>
      <c r="F116" s="346"/>
      <c r="G116" s="347"/>
      <c r="H116" s="511"/>
      <c r="I116" s="511"/>
      <c r="J116" s="511"/>
      <c r="K116" s="511"/>
      <c r="L116" s="511"/>
      <c r="M116" s="511"/>
      <c r="N116" s="511"/>
      <c r="O116" s="511"/>
      <c r="P116" s="511"/>
      <c r="Q116" s="511"/>
      <c r="R116" s="511"/>
      <c r="S116" s="511"/>
      <c r="T116" s="511"/>
      <c r="U116" s="508"/>
      <c r="V116" s="508"/>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row>
    <row r="117" spans="1:66" ht="12.6" customHeight="1">
      <c r="A117" s="528"/>
      <c r="B117" s="346"/>
      <c r="C117" s="482"/>
      <c r="D117" s="482"/>
      <c r="E117" s="347"/>
      <c r="F117" s="346"/>
      <c r="G117" s="347"/>
      <c r="H117" s="511"/>
      <c r="I117" s="511"/>
      <c r="J117" s="511"/>
      <c r="K117" s="511"/>
      <c r="L117" s="511"/>
      <c r="M117" s="511"/>
      <c r="N117" s="511"/>
      <c r="O117" s="511"/>
      <c r="P117" s="511"/>
      <c r="Q117" s="511"/>
      <c r="R117" s="511"/>
      <c r="S117" s="511"/>
      <c r="T117" s="511"/>
      <c r="U117" s="508"/>
      <c r="V117" s="508"/>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row>
    <row r="118" spans="1:66" ht="12.6" customHeight="1">
      <c r="A118" s="528"/>
      <c r="B118" s="346"/>
      <c r="C118" s="482"/>
      <c r="D118" s="482"/>
      <c r="E118" s="347"/>
      <c r="F118" s="346"/>
      <c r="G118" s="347"/>
      <c r="H118" s="511"/>
      <c r="I118" s="511"/>
      <c r="J118" s="511"/>
      <c r="K118" s="511"/>
      <c r="L118" s="511"/>
      <c r="M118" s="511"/>
      <c r="N118" s="511"/>
      <c r="O118" s="511"/>
      <c r="P118" s="511"/>
      <c r="Q118" s="511"/>
      <c r="R118" s="511"/>
      <c r="S118" s="511"/>
      <c r="T118" s="511"/>
      <c r="U118" s="508"/>
      <c r="V118" s="508"/>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row>
    <row r="119" spans="1:66" ht="12.75" customHeight="1">
      <c r="A119" s="528"/>
      <c r="B119" s="346"/>
      <c r="C119" s="482"/>
      <c r="D119" s="482"/>
      <c r="E119" s="347"/>
      <c r="F119" s="346"/>
      <c r="G119" s="347"/>
      <c r="H119" s="511"/>
      <c r="I119" s="511"/>
      <c r="J119" s="511"/>
      <c r="K119" s="511"/>
      <c r="L119" s="511"/>
      <c r="M119" s="511"/>
      <c r="N119" s="511"/>
      <c r="O119" s="511"/>
      <c r="P119" s="511"/>
      <c r="Q119" s="511"/>
      <c r="R119" s="511"/>
      <c r="S119" s="511"/>
      <c r="T119" s="511"/>
      <c r="U119" s="508"/>
      <c r="V119" s="508"/>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row>
    <row r="120" spans="1:66" ht="12.75" customHeight="1">
      <c r="A120" s="528"/>
      <c r="B120" s="346"/>
      <c r="C120" s="482"/>
      <c r="D120" s="482"/>
      <c r="E120" s="347"/>
      <c r="F120" s="346"/>
      <c r="G120" s="347"/>
      <c r="H120" s="511"/>
      <c r="I120" s="511"/>
      <c r="J120" s="511"/>
      <c r="K120" s="511"/>
      <c r="L120" s="511"/>
      <c r="M120" s="511"/>
      <c r="N120" s="511"/>
      <c r="O120" s="511"/>
      <c r="P120" s="511"/>
      <c r="Q120" s="511"/>
      <c r="R120" s="511"/>
      <c r="S120" s="511"/>
      <c r="T120" s="511"/>
      <c r="U120" s="508"/>
      <c r="V120" s="508"/>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row>
    <row r="121" spans="1:66" ht="15" customHeight="1">
      <c r="A121" s="528"/>
      <c r="B121" s="346"/>
      <c r="C121" s="482"/>
      <c r="D121" s="482"/>
      <c r="E121" s="347"/>
      <c r="F121" s="346"/>
      <c r="G121" s="347"/>
      <c r="H121" s="511"/>
      <c r="I121" s="511"/>
      <c r="J121" s="511"/>
      <c r="K121" s="511"/>
      <c r="L121" s="511"/>
      <c r="M121" s="511"/>
      <c r="N121" s="511"/>
      <c r="O121" s="511"/>
      <c r="P121" s="511"/>
      <c r="Q121" s="511"/>
      <c r="R121" s="511"/>
      <c r="S121" s="511"/>
      <c r="T121" s="511"/>
      <c r="U121" s="508"/>
      <c r="V121" s="508"/>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row>
    <row r="122" spans="1:66" ht="15" customHeight="1">
      <c r="A122" s="528"/>
      <c r="B122" s="346"/>
      <c r="C122" s="482"/>
      <c r="D122" s="482"/>
      <c r="E122" s="347"/>
      <c r="F122" s="346"/>
      <c r="G122" s="347"/>
      <c r="H122" s="511"/>
      <c r="I122" s="511"/>
      <c r="J122" s="511"/>
      <c r="K122" s="511"/>
      <c r="L122" s="511"/>
      <c r="M122" s="511"/>
      <c r="N122" s="511"/>
      <c r="O122" s="511"/>
      <c r="P122" s="511"/>
      <c r="Q122" s="511"/>
      <c r="R122" s="511"/>
      <c r="S122" s="511"/>
      <c r="T122" s="511"/>
      <c r="U122" s="508"/>
      <c r="V122" s="508"/>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row>
    <row r="123" spans="1:66" ht="15" customHeight="1">
      <c r="A123" s="528"/>
      <c r="B123" s="346"/>
      <c r="C123" s="482"/>
      <c r="D123" s="482"/>
      <c r="E123" s="347"/>
      <c r="F123" s="346"/>
      <c r="G123" s="347"/>
      <c r="H123" s="511"/>
      <c r="I123" s="511"/>
      <c r="J123" s="511"/>
      <c r="K123" s="511"/>
      <c r="L123" s="511"/>
      <c r="M123" s="511"/>
      <c r="N123" s="511"/>
      <c r="O123" s="511"/>
      <c r="P123" s="511"/>
      <c r="Q123" s="511"/>
      <c r="R123" s="511"/>
      <c r="S123" s="511"/>
      <c r="T123" s="511"/>
      <c r="U123" s="508"/>
      <c r="V123" s="508"/>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row>
    <row r="124" spans="1:66" ht="15" customHeight="1">
      <c r="A124" s="529"/>
      <c r="B124" s="348"/>
      <c r="C124" s="483"/>
      <c r="D124" s="483"/>
      <c r="E124" s="349"/>
      <c r="F124" s="348"/>
      <c r="G124" s="349"/>
      <c r="H124" s="479"/>
      <c r="I124" s="479"/>
      <c r="J124" s="479"/>
      <c r="K124" s="479"/>
      <c r="L124" s="479"/>
      <c r="M124" s="479" t="s">
        <v>72</v>
      </c>
      <c r="N124" s="479"/>
      <c r="O124" s="479" t="s">
        <v>72</v>
      </c>
      <c r="P124" s="479" t="s">
        <v>72</v>
      </c>
      <c r="Q124" s="479"/>
      <c r="R124" s="479" t="s">
        <v>72</v>
      </c>
      <c r="S124" s="479"/>
      <c r="T124" s="479"/>
      <c r="U124" s="509"/>
      <c r="V124" s="509"/>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row>
    <row r="125" spans="1:66" ht="15.6" customHeight="1">
      <c r="A125" s="174"/>
      <c r="B125" s="308"/>
      <c r="C125" s="512"/>
      <c r="D125" s="512"/>
      <c r="E125" s="487"/>
      <c r="F125" s="296"/>
      <c r="G125" s="295"/>
      <c r="H125" s="123"/>
      <c r="I125" s="123"/>
      <c r="J125" s="123"/>
      <c r="K125" s="123"/>
      <c r="L125" s="123"/>
      <c r="M125" s="123"/>
      <c r="N125" s="123"/>
      <c r="O125" s="123"/>
      <c r="P125" s="123"/>
      <c r="Q125" s="123"/>
      <c r="R125" s="123"/>
      <c r="S125" s="123"/>
      <c r="T125" s="123"/>
      <c r="U125" s="123"/>
      <c r="V125" s="123"/>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row>
    <row r="126" spans="1:66" ht="15.6" customHeight="1">
      <c r="A126" s="174"/>
      <c r="B126" s="308"/>
      <c r="C126" s="512"/>
      <c r="D126" s="512"/>
      <c r="E126" s="487"/>
      <c r="F126" s="296"/>
      <c r="G126" s="295"/>
      <c r="H126" s="123"/>
      <c r="I126" s="123"/>
      <c r="J126" s="123"/>
      <c r="K126" s="123"/>
      <c r="L126" s="123"/>
      <c r="M126" s="123"/>
      <c r="N126" s="123"/>
      <c r="O126" s="123"/>
      <c r="P126" s="123"/>
      <c r="Q126" s="123"/>
      <c r="R126" s="123"/>
      <c r="S126" s="123"/>
      <c r="T126" s="123"/>
      <c r="U126" s="123"/>
      <c r="V126" s="123"/>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row>
    <row r="127" spans="1:66" ht="15.6" customHeight="1">
      <c r="A127" s="174"/>
      <c r="B127" s="308"/>
      <c r="C127" s="512"/>
      <c r="D127" s="512"/>
      <c r="E127" s="487"/>
      <c r="F127" s="296"/>
      <c r="G127" s="295"/>
      <c r="H127" s="123"/>
      <c r="I127" s="123"/>
      <c r="J127" s="123"/>
      <c r="K127" s="123"/>
      <c r="L127" s="123"/>
      <c r="M127" s="123"/>
      <c r="N127" s="123"/>
      <c r="O127" s="123"/>
      <c r="P127" s="123"/>
      <c r="Q127" s="123"/>
      <c r="R127" s="123"/>
      <c r="S127" s="123"/>
      <c r="T127" s="123"/>
      <c r="U127" s="123"/>
      <c r="V127" s="123"/>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row>
    <row r="128" spans="1:66" ht="15.6" customHeight="1">
      <c r="A128" s="174"/>
      <c r="B128" s="308"/>
      <c r="C128" s="512"/>
      <c r="D128" s="512"/>
      <c r="E128" s="487"/>
      <c r="F128" s="296"/>
      <c r="G128" s="295"/>
      <c r="H128" s="123"/>
      <c r="I128" s="123"/>
      <c r="J128" s="123"/>
      <c r="K128" s="123"/>
      <c r="L128" s="123"/>
      <c r="M128" s="123"/>
      <c r="N128" s="123"/>
      <c r="O128" s="123"/>
      <c r="P128" s="123"/>
      <c r="Q128" s="123"/>
      <c r="R128" s="123"/>
      <c r="S128" s="123"/>
      <c r="T128" s="123"/>
      <c r="U128" s="123"/>
      <c r="V128" s="123"/>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row>
    <row r="129" spans="1:66" ht="15.6" customHeight="1">
      <c r="A129" s="174"/>
      <c r="B129" s="308"/>
      <c r="C129" s="512"/>
      <c r="D129" s="512"/>
      <c r="E129" s="487"/>
      <c r="F129" s="296"/>
      <c r="G129" s="295"/>
      <c r="H129" s="123"/>
      <c r="I129" s="123"/>
      <c r="J129" s="123"/>
      <c r="K129" s="123"/>
      <c r="L129" s="123"/>
      <c r="M129" s="123"/>
      <c r="N129" s="123"/>
      <c r="O129" s="123"/>
      <c r="P129" s="123"/>
      <c r="Q129" s="123"/>
      <c r="R129" s="123"/>
      <c r="S129" s="123"/>
      <c r="T129" s="123"/>
      <c r="U129" s="123"/>
      <c r="V129" s="123"/>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row>
    <row r="130" spans="1:66" ht="15.6" customHeight="1">
      <c r="A130" s="174"/>
      <c r="B130" s="308"/>
      <c r="C130" s="512"/>
      <c r="D130" s="512"/>
      <c r="E130" s="487"/>
      <c r="F130" s="296"/>
      <c r="G130" s="295"/>
      <c r="H130" s="123"/>
      <c r="I130" s="123"/>
      <c r="J130" s="123"/>
      <c r="K130" s="123"/>
      <c r="L130" s="123"/>
      <c r="M130" s="123"/>
      <c r="N130" s="123"/>
      <c r="O130" s="123"/>
      <c r="P130" s="123"/>
      <c r="Q130" s="123"/>
      <c r="R130" s="123"/>
      <c r="S130" s="123"/>
      <c r="T130" s="123"/>
      <c r="U130" s="123"/>
      <c r="V130" s="123"/>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row>
    <row r="131" spans="1:66" ht="15.6" customHeight="1">
      <c r="A131" s="174"/>
      <c r="B131" s="308"/>
      <c r="C131" s="512"/>
      <c r="D131" s="512"/>
      <c r="E131" s="487"/>
      <c r="F131" s="296"/>
      <c r="G131" s="295"/>
      <c r="H131" s="123"/>
      <c r="I131" s="123"/>
      <c r="J131" s="123"/>
      <c r="K131" s="123"/>
      <c r="L131" s="123"/>
      <c r="M131" s="123"/>
      <c r="N131" s="123"/>
      <c r="O131" s="123"/>
      <c r="P131" s="123"/>
      <c r="Q131" s="123"/>
      <c r="R131" s="123"/>
      <c r="S131" s="123"/>
      <c r="T131" s="123"/>
      <c r="U131" s="123"/>
      <c r="V131" s="123"/>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row>
    <row r="132" spans="1:66" ht="15.6" customHeight="1">
      <c r="A132" s="174"/>
      <c r="B132" s="308"/>
      <c r="C132" s="512"/>
      <c r="D132" s="512"/>
      <c r="E132" s="487"/>
      <c r="F132" s="296"/>
      <c r="G132" s="295"/>
      <c r="H132" s="123"/>
      <c r="I132" s="123"/>
      <c r="J132" s="123"/>
      <c r="K132" s="123"/>
      <c r="L132" s="123"/>
      <c r="M132" s="123"/>
      <c r="N132" s="123"/>
      <c r="O132" s="123"/>
      <c r="P132" s="123"/>
      <c r="Q132" s="123"/>
      <c r="R132" s="123"/>
      <c r="S132" s="123"/>
      <c r="T132" s="123"/>
      <c r="U132" s="123"/>
      <c r="V132" s="123"/>
      <c r="AK132" s="55" t="s">
        <v>43</v>
      </c>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row>
    <row r="133" spans="1:66" ht="15.6" customHeight="1">
      <c r="A133" s="174"/>
      <c r="B133" s="308"/>
      <c r="C133" s="512"/>
      <c r="D133" s="512"/>
      <c r="E133" s="487"/>
      <c r="F133" s="296"/>
      <c r="G133" s="295"/>
      <c r="H133" s="123"/>
      <c r="I133" s="123"/>
      <c r="J133" s="123"/>
      <c r="K133" s="123"/>
      <c r="L133" s="123"/>
      <c r="M133" s="123"/>
      <c r="N133" s="123"/>
      <c r="O133" s="123"/>
      <c r="P133" s="123"/>
      <c r="Q133" s="123"/>
      <c r="R133" s="123"/>
      <c r="S133" s="123"/>
      <c r="T133" s="123"/>
      <c r="U133" s="123"/>
      <c r="V133" s="123"/>
      <c r="AK133" s="55" t="s">
        <v>43</v>
      </c>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row>
    <row r="134" spans="1:66" ht="15.6" customHeight="1">
      <c r="A134" s="174"/>
      <c r="B134" s="297"/>
      <c r="C134" s="445"/>
      <c r="D134" s="445"/>
      <c r="E134" s="298"/>
      <c r="F134" s="296"/>
      <c r="G134" s="295"/>
      <c r="H134" s="123"/>
      <c r="I134" s="123"/>
      <c r="J134" s="123"/>
      <c r="K134" s="123"/>
      <c r="L134" s="123"/>
      <c r="M134" s="123"/>
      <c r="N134" s="123"/>
      <c r="O134" s="123"/>
      <c r="P134" s="123"/>
      <c r="Q134" s="123"/>
      <c r="R134" s="123"/>
      <c r="S134" s="123"/>
      <c r="T134" s="123"/>
      <c r="U134" s="123"/>
      <c r="V134" s="123"/>
      <c r="AK134" s="55" t="s">
        <v>43</v>
      </c>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row>
    <row r="135" spans="1:66" ht="15.6" customHeight="1">
      <c r="A135" s="174"/>
      <c r="B135" s="308"/>
      <c r="C135" s="512"/>
      <c r="D135" s="512"/>
      <c r="E135" s="487"/>
      <c r="F135" s="296"/>
      <c r="G135" s="295"/>
      <c r="H135" s="123"/>
      <c r="I135" s="123"/>
      <c r="J135" s="123"/>
      <c r="K135" s="123"/>
      <c r="L135" s="123"/>
      <c r="M135" s="123"/>
      <c r="N135" s="123"/>
      <c r="O135" s="123"/>
      <c r="P135" s="123"/>
      <c r="Q135" s="123"/>
      <c r="R135" s="123"/>
      <c r="S135" s="123"/>
      <c r="T135" s="123"/>
      <c r="U135" s="123"/>
      <c r="V135" s="123"/>
      <c r="AK135" s="55" t="s">
        <v>43</v>
      </c>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row>
    <row r="136" spans="1:66" ht="15.6" customHeight="1">
      <c r="A136" s="174"/>
      <c r="B136" s="308"/>
      <c r="C136" s="512"/>
      <c r="D136" s="512"/>
      <c r="E136" s="487"/>
      <c r="F136" s="296"/>
      <c r="G136" s="295"/>
      <c r="H136" s="123"/>
      <c r="I136" s="123"/>
      <c r="J136" s="123"/>
      <c r="K136" s="123"/>
      <c r="L136" s="123"/>
      <c r="M136" s="123"/>
      <c r="N136" s="123"/>
      <c r="O136" s="123"/>
      <c r="P136" s="123"/>
      <c r="Q136" s="123"/>
      <c r="R136" s="123"/>
      <c r="S136" s="123"/>
      <c r="T136" s="123"/>
      <c r="U136" s="123"/>
      <c r="V136" s="123"/>
      <c r="AK136" s="55" t="s">
        <v>43</v>
      </c>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row>
    <row r="137" spans="1:66" ht="15.6" customHeight="1">
      <c r="A137" s="174"/>
      <c r="B137" s="308"/>
      <c r="C137" s="512"/>
      <c r="D137" s="512"/>
      <c r="E137" s="487"/>
      <c r="F137" s="296"/>
      <c r="G137" s="295"/>
      <c r="H137" s="123"/>
      <c r="I137" s="123"/>
      <c r="J137" s="123"/>
      <c r="K137" s="123"/>
      <c r="L137" s="123"/>
      <c r="M137" s="123"/>
      <c r="N137" s="123"/>
      <c r="O137" s="123"/>
      <c r="P137" s="123"/>
      <c r="Q137" s="123"/>
      <c r="R137" s="123"/>
      <c r="S137" s="123"/>
      <c r="T137" s="123"/>
      <c r="U137" s="123"/>
      <c r="V137" s="123"/>
      <c r="AK137" s="55" t="s">
        <v>43</v>
      </c>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row>
    <row r="138" spans="1:66" ht="15.6" customHeight="1">
      <c r="A138" s="174"/>
      <c r="B138" s="308"/>
      <c r="C138" s="512"/>
      <c r="D138" s="512"/>
      <c r="E138" s="487"/>
      <c r="F138" s="296"/>
      <c r="G138" s="295"/>
      <c r="H138" s="123"/>
      <c r="I138" s="123"/>
      <c r="J138" s="123"/>
      <c r="K138" s="123"/>
      <c r="L138" s="123"/>
      <c r="M138" s="123"/>
      <c r="N138" s="123"/>
      <c r="O138" s="123"/>
      <c r="P138" s="123"/>
      <c r="Q138" s="123"/>
      <c r="R138" s="123"/>
      <c r="S138" s="123"/>
      <c r="T138" s="123"/>
      <c r="U138" s="123"/>
      <c r="V138" s="123"/>
      <c r="AK138" s="55" t="s">
        <v>43</v>
      </c>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row>
    <row r="139" spans="1:66" ht="15.6" customHeight="1">
      <c r="A139" s="174"/>
      <c r="B139" s="308"/>
      <c r="C139" s="512"/>
      <c r="D139" s="512"/>
      <c r="E139" s="487"/>
      <c r="F139" s="296"/>
      <c r="G139" s="295"/>
      <c r="H139" s="123"/>
      <c r="I139" s="123"/>
      <c r="J139" s="123"/>
      <c r="K139" s="123"/>
      <c r="L139" s="123"/>
      <c r="M139" s="123"/>
      <c r="N139" s="123"/>
      <c r="O139" s="123"/>
      <c r="P139" s="123"/>
      <c r="Q139" s="123"/>
      <c r="R139" s="123"/>
      <c r="S139" s="123"/>
      <c r="T139" s="123"/>
      <c r="U139" s="123"/>
      <c r="V139" s="123"/>
      <c r="AK139" s="55" t="s">
        <v>43</v>
      </c>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row>
    <row r="140" spans="1:66" ht="15.6" customHeight="1">
      <c r="A140" s="174"/>
      <c r="B140" s="308"/>
      <c r="C140" s="512"/>
      <c r="D140" s="512"/>
      <c r="E140" s="487"/>
      <c r="F140" s="296"/>
      <c r="G140" s="295"/>
      <c r="H140" s="123"/>
      <c r="I140" s="123"/>
      <c r="J140" s="123"/>
      <c r="K140" s="123"/>
      <c r="L140" s="123"/>
      <c r="M140" s="123"/>
      <c r="N140" s="123"/>
      <c r="O140" s="123"/>
      <c r="P140" s="123"/>
      <c r="Q140" s="123"/>
      <c r="R140" s="123"/>
      <c r="S140" s="123"/>
      <c r="T140" s="123"/>
      <c r="U140" s="123"/>
      <c r="V140" s="123"/>
      <c r="AK140" s="55" t="s">
        <v>43</v>
      </c>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row>
    <row r="141" spans="1:66" ht="15.6" customHeight="1">
      <c r="A141" s="174"/>
      <c r="B141" s="308"/>
      <c r="C141" s="512"/>
      <c r="D141" s="512"/>
      <c r="E141" s="487"/>
      <c r="F141" s="296"/>
      <c r="G141" s="295"/>
      <c r="H141" s="123"/>
      <c r="I141" s="123"/>
      <c r="J141" s="123"/>
      <c r="K141" s="123"/>
      <c r="L141" s="123"/>
      <c r="M141" s="123"/>
      <c r="N141" s="123"/>
      <c r="O141" s="123"/>
      <c r="P141" s="123"/>
      <c r="Q141" s="123"/>
      <c r="R141" s="123"/>
      <c r="S141" s="123"/>
      <c r="T141" s="123"/>
      <c r="U141" s="123"/>
      <c r="V141" s="123"/>
      <c r="AK141" s="55" t="s">
        <v>43</v>
      </c>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row>
    <row r="142" spans="1:66" ht="15.6" customHeight="1">
      <c r="A142" s="174"/>
      <c r="B142" s="308"/>
      <c r="C142" s="512"/>
      <c r="D142" s="512"/>
      <c r="E142" s="487"/>
      <c r="F142" s="296"/>
      <c r="G142" s="295"/>
      <c r="H142" s="123"/>
      <c r="I142" s="123"/>
      <c r="J142" s="123"/>
      <c r="K142" s="123"/>
      <c r="L142" s="123"/>
      <c r="M142" s="123"/>
      <c r="N142" s="123"/>
      <c r="O142" s="123"/>
      <c r="P142" s="123"/>
      <c r="Q142" s="123"/>
      <c r="R142" s="123"/>
      <c r="S142" s="123"/>
      <c r="T142" s="123"/>
      <c r="U142" s="123"/>
      <c r="V142" s="123"/>
      <c r="AK142" s="55" t="s">
        <v>43</v>
      </c>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row>
    <row r="143" spans="1:66" ht="15.6" customHeight="1">
      <c r="A143" s="174"/>
      <c r="B143" s="308"/>
      <c r="C143" s="512"/>
      <c r="D143" s="512"/>
      <c r="E143" s="487"/>
      <c r="F143" s="296"/>
      <c r="G143" s="295"/>
      <c r="H143" s="123"/>
      <c r="I143" s="123"/>
      <c r="J143" s="123"/>
      <c r="K143" s="123"/>
      <c r="L143" s="123"/>
      <c r="M143" s="123"/>
      <c r="N143" s="123"/>
      <c r="O143" s="123"/>
      <c r="P143" s="123"/>
      <c r="Q143" s="123"/>
      <c r="R143" s="123"/>
      <c r="S143" s="123"/>
      <c r="T143" s="123"/>
      <c r="U143" s="123"/>
      <c r="V143" s="123"/>
      <c r="AK143" s="55" t="s">
        <v>43</v>
      </c>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row>
    <row r="144" spans="1:66" ht="15.6" customHeight="1">
      <c r="A144" s="174"/>
      <c r="B144" s="297"/>
      <c r="C144" s="445"/>
      <c r="D144" s="445"/>
      <c r="E144" s="298"/>
      <c r="F144" s="296"/>
      <c r="G144" s="295"/>
      <c r="H144" s="123"/>
      <c r="I144" s="123"/>
      <c r="J144" s="123"/>
      <c r="K144" s="123"/>
      <c r="L144" s="123"/>
      <c r="M144" s="123"/>
      <c r="N144" s="123"/>
      <c r="O144" s="123"/>
      <c r="P144" s="123"/>
      <c r="Q144" s="123"/>
      <c r="R144" s="123"/>
      <c r="S144" s="123"/>
      <c r="T144" s="123"/>
      <c r="U144" s="123"/>
      <c r="V144" s="123"/>
      <c r="AK144" s="55" t="s">
        <v>43</v>
      </c>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row>
    <row r="145" spans="1:66" ht="15.6" customHeight="1">
      <c r="A145" s="174"/>
      <c r="B145" s="297"/>
      <c r="C145" s="445"/>
      <c r="D145" s="445"/>
      <c r="E145" s="298"/>
      <c r="F145" s="296"/>
      <c r="G145" s="295"/>
      <c r="H145" s="123"/>
      <c r="I145" s="123"/>
      <c r="J145" s="123"/>
      <c r="K145" s="123"/>
      <c r="L145" s="123"/>
      <c r="M145" s="123"/>
      <c r="N145" s="123"/>
      <c r="O145" s="123"/>
      <c r="P145" s="123"/>
      <c r="Q145" s="123"/>
      <c r="R145" s="123"/>
      <c r="S145" s="123"/>
      <c r="T145" s="123"/>
      <c r="U145" s="123"/>
      <c r="V145" s="123"/>
      <c r="AK145" s="55" t="s">
        <v>43</v>
      </c>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row>
    <row r="146" spans="1:66" ht="15.6" customHeight="1">
      <c r="A146" s="174"/>
      <c r="B146" s="297"/>
      <c r="C146" s="445"/>
      <c r="D146" s="445"/>
      <c r="E146" s="298"/>
      <c r="F146" s="296"/>
      <c r="G146" s="295"/>
      <c r="H146" s="123"/>
      <c r="I146" s="123"/>
      <c r="J146" s="123"/>
      <c r="K146" s="123"/>
      <c r="L146" s="123"/>
      <c r="M146" s="123"/>
      <c r="N146" s="123"/>
      <c r="O146" s="123"/>
      <c r="P146" s="123"/>
      <c r="Q146" s="123"/>
      <c r="R146" s="123"/>
      <c r="S146" s="123"/>
      <c r="T146" s="123"/>
      <c r="U146" s="123"/>
      <c r="V146" s="123"/>
      <c r="AK146" s="55" t="s">
        <v>43</v>
      </c>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row>
    <row r="147" spans="1:66" ht="15.6" customHeight="1">
      <c r="A147" s="174"/>
      <c r="B147" s="297"/>
      <c r="C147" s="445"/>
      <c r="D147" s="445"/>
      <c r="E147" s="298"/>
      <c r="F147" s="296"/>
      <c r="G147" s="295"/>
      <c r="H147" s="123"/>
      <c r="I147" s="123"/>
      <c r="J147" s="123"/>
      <c r="K147" s="123"/>
      <c r="L147" s="123"/>
      <c r="M147" s="123"/>
      <c r="N147" s="123"/>
      <c r="O147" s="123"/>
      <c r="P147" s="123"/>
      <c r="Q147" s="123"/>
      <c r="R147" s="123"/>
      <c r="S147" s="123"/>
      <c r="T147" s="123"/>
      <c r="U147" s="123"/>
      <c r="V147" s="123"/>
      <c r="AK147" s="55" t="s">
        <v>43</v>
      </c>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row>
    <row r="148" spans="1:66" ht="15.6" customHeight="1">
      <c r="A148" s="174"/>
      <c r="B148" s="297"/>
      <c r="C148" s="445"/>
      <c r="D148" s="445"/>
      <c r="E148" s="298"/>
      <c r="F148" s="296"/>
      <c r="G148" s="295"/>
      <c r="H148" s="123"/>
      <c r="I148" s="123"/>
      <c r="J148" s="123"/>
      <c r="K148" s="123"/>
      <c r="L148" s="123"/>
      <c r="M148" s="123"/>
      <c r="N148" s="123"/>
      <c r="O148" s="123"/>
      <c r="P148" s="123"/>
      <c r="Q148" s="123"/>
      <c r="R148" s="123"/>
      <c r="S148" s="123"/>
      <c r="T148" s="123"/>
      <c r="U148" s="123"/>
      <c r="V148" s="123"/>
      <c r="AK148" s="55" t="s">
        <v>43</v>
      </c>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row>
    <row r="149" spans="1:66" ht="15.6" customHeight="1">
      <c r="A149" s="174"/>
      <c r="B149" s="297"/>
      <c r="C149" s="445"/>
      <c r="D149" s="445"/>
      <c r="E149" s="298"/>
      <c r="F149" s="296"/>
      <c r="G149" s="295"/>
      <c r="H149" s="123"/>
      <c r="I149" s="123"/>
      <c r="J149" s="123"/>
      <c r="K149" s="123"/>
      <c r="L149" s="123"/>
      <c r="M149" s="123"/>
      <c r="N149" s="123"/>
      <c r="O149" s="123"/>
      <c r="P149" s="123"/>
      <c r="Q149" s="123"/>
      <c r="R149" s="123"/>
      <c r="S149" s="123"/>
      <c r="T149" s="123"/>
      <c r="U149" s="123"/>
      <c r="V149" s="123"/>
      <c r="AK149" s="55" t="s">
        <v>43</v>
      </c>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row>
    <row r="150" spans="1:66" ht="15.6" customHeight="1">
      <c r="A150" s="174"/>
      <c r="B150" s="297"/>
      <c r="C150" s="445"/>
      <c r="D150" s="445"/>
      <c r="E150" s="298"/>
      <c r="F150" s="296"/>
      <c r="G150" s="295"/>
      <c r="H150" s="123"/>
      <c r="I150" s="123"/>
      <c r="J150" s="123"/>
      <c r="K150" s="123"/>
      <c r="L150" s="123"/>
      <c r="M150" s="123"/>
      <c r="N150" s="123"/>
      <c r="O150" s="123"/>
      <c r="P150" s="123"/>
      <c r="Q150" s="123"/>
      <c r="R150" s="123"/>
      <c r="S150" s="123"/>
      <c r="T150" s="123"/>
      <c r="U150" s="123"/>
      <c r="V150" s="123"/>
      <c r="AK150" s="55" t="s">
        <v>43</v>
      </c>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row>
    <row r="151" spans="1:66" ht="15.6" customHeight="1">
      <c r="A151" s="174"/>
      <c r="B151" s="297"/>
      <c r="C151" s="445"/>
      <c r="D151" s="445"/>
      <c r="E151" s="298"/>
      <c r="F151" s="296"/>
      <c r="G151" s="295"/>
      <c r="H151" s="123"/>
      <c r="I151" s="123"/>
      <c r="J151" s="123"/>
      <c r="K151" s="123"/>
      <c r="L151" s="123"/>
      <c r="M151" s="123"/>
      <c r="N151" s="123"/>
      <c r="O151" s="123"/>
      <c r="P151" s="123"/>
      <c r="Q151" s="123"/>
      <c r="R151" s="123"/>
      <c r="S151" s="123"/>
      <c r="T151" s="123"/>
      <c r="U151" s="123"/>
      <c r="V151" s="123"/>
      <c r="AK151" s="55" t="s">
        <v>43</v>
      </c>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row>
    <row r="152" spans="1:66" ht="15.6" customHeight="1">
      <c r="A152" s="174"/>
      <c r="B152" s="297"/>
      <c r="C152" s="445"/>
      <c r="D152" s="445"/>
      <c r="E152" s="298"/>
      <c r="F152" s="296"/>
      <c r="G152" s="295"/>
      <c r="H152" s="123"/>
      <c r="I152" s="123"/>
      <c r="J152" s="123"/>
      <c r="K152" s="123"/>
      <c r="L152" s="123"/>
      <c r="M152" s="123"/>
      <c r="N152" s="123"/>
      <c r="O152" s="123"/>
      <c r="P152" s="123"/>
      <c r="Q152" s="123"/>
      <c r="R152" s="123"/>
      <c r="S152" s="123"/>
      <c r="T152" s="123"/>
      <c r="U152" s="123"/>
      <c r="V152" s="123"/>
      <c r="AK152" s="55" t="s">
        <v>43</v>
      </c>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row>
    <row r="153" spans="1:66" ht="15.6" customHeight="1">
      <c r="A153" s="174"/>
      <c r="B153" s="297"/>
      <c r="C153" s="445"/>
      <c r="D153" s="445"/>
      <c r="E153" s="298"/>
      <c r="F153" s="296"/>
      <c r="G153" s="295"/>
      <c r="H153" s="123"/>
      <c r="I153" s="123"/>
      <c r="J153" s="123"/>
      <c r="K153" s="123"/>
      <c r="L153" s="123"/>
      <c r="M153" s="123"/>
      <c r="N153" s="123"/>
      <c r="O153" s="123"/>
      <c r="P153" s="123"/>
      <c r="Q153" s="123"/>
      <c r="R153" s="123"/>
      <c r="S153" s="123"/>
      <c r="T153" s="123"/>
      <c r="U153" s="123"/>
      <c r="V153" s="123"/>
      <c r="AK153" s="55" t="s">
        <v>43</v>
      </c>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row>
    <row r="154" spans="1:66" ht="5.25" customHeight="1">
      <c r="A154" s="270"/>
      <c r="B154" s="270"/>
      <c r="C154" s="270"/>
      <c r="E154" s="270"/>
      <c r="F154" s="270"/>
    </row>
    <row r="155" spans="1:66">
      <c r="A155" s="293"/>
      <c r="B155" s="293"/>
      <c r="C155" s="293"/>
      <c r="E155" s="293"/>
      <c r="F155" s="293"/>
      <c r="T155" s="457"/>
      <c r="U155" s="457"/>
      <c r="V155" s="457"/>
      <c r="AA155" s="56" t="s">
        <v>58</v>
      </c>
      <c r="AB155" s="318"/>
      <c r="AC155" s="318"/>
      <c r="AD155" s="318"/>
    </row>
    <row r="156" spans="1:66">
      <c r="A156" s="319"/>
      <c r="B156" s="319"/>
      <c r="C156" s="319"/>
      <c r="D156" s="21"/>
      <c r="E156" s="319"/>
      <c r="F156" s="319"/>
      <c r="G156" s="21"/>
      <c r="H156" s="21"/>
      <c r="I156" s="21"/>
      <c r="J156" s="21"/>
      <c r="K156" s="21"/>
      <c r="L156" s="21"/>
      <c r="M156" s="21"/>
      <c r="N156" s="21"/>
      <c r="O156" s="21"/>
      <c r="P156" s="21"/>
      <c r="Q156" s="21"/>
      <c r="R156" s="21"/>
      <c r="S156" s="21"/>
      <c r="T156" s="21"/>
      <c r="U156" s="21"/>
      <c r="V156" s="21"/>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row>
    <row r="157" spans="1:66" ht="21.75" customHeight="1">
      <c r="A157" s="307" t="s">
        <v>81</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row>
    <row r="158" spans="1:66" ht="13.5" customHeight="1">
      <c r="A158" s="319"/>
      <c r="B158" s="319"/>
      <c r="C158" s="319"/>
      <c r="D158" s="21"/>
      <c r="E158" s="319"/>
      <c r="F158" s="319"/>
      <c r="G158" s="21"/>
      <c r="H158" s="21"/>
      <c r="I158" s="21"/>
      <c r="J158" s="21"/>
      <c r="K158" s="21"/>
      <c r="L158" s="21"/>
      <c r="M158" s="21"/>
      <c r="N158" s="21"/>
      <c r="O158" s="21"/>
      <c r="P158" s="21"/>
      <c r="Q158" s="21"/>
      <c r="R158" s="21"/>
      <c r="S158" s="21"/>
      <c r="T158" s="21"/>
      <c r="U158" s="21"/>
      <c r="V158" s="21"/>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row>
    <row r="159" spans="1:66" ht="24" customHeight="1">
      <c r="A159" s="37" t="s">
        <v>0</v>
      </c>
      <c r="B159" s="136"/>
      <c r="C159" s="332" t="str">
        <f>IF('1. Vejledning'!$B$22="","",'1. Vejledning'!$B$22)</f>
        <v/>
      </c>
      <c r="D159" s="332"/>
      <c r="E159" s="332"/>
      <c r="F159" s="332"/>
      <c r="G159" s="41"/>
      <c r="H159" s="41"/>
      <c r="I159" s="163"/>
      <c r="J159" s="163"/>
      <c r="K159" s="85"/>
      <c r="L159" s="43"/>
      <c r="M159" s="85"/>
      <c r="N159" s="85"/>
      <c r="O159" s="280" t="s">
        <v>15</v>
      </c>
      <c r="P159" s="280"/>
      <c r="Q159" s="280"/>
      <c r="R159" s="333" t="str">
        <f>IF('1. Vejledning'!$Q$22="","",'1. Vejledning'!$Q$22)</f>
        <v/>
      </c>
      <c r="S159" s="333"/>
      <c r="T159" s="333"/>
      <c r="U159" s="333"/>
      <c r="V159" s="60"/>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row>
    <row r="160" spans="1:66" ht="24" customHeight="1">
      <c r="A160" s="38" t="s">
        <v>46</v>
      </c>
      <c r="B160" s="28"/>
      <c r="C160" s="311" t="str">
        <f>IF('1. Vejledning'!$B$23="","",'1. Vejledning'!$B$23)</f>
        <v/>
      </c>
      <c r="D160" s="311"/>
      <c r="E160" s="311"/>
      <c r="F160" s="311"/>
      <c r="G160" s="278" t="s">
        <v>44</v>
      </c>
      <c r="H160" s="278"/>
      <c r="I160" s="278"/>
      <c r="J160" s="278"/>
      <c r="K160" s="278"/>
      <c r="L160" s="299" t="str">
        <f>IF('1. Vejledning'!$K$23="","",'1. Vejledning'!$K$23)</f>
        <v/>
      </c>
      <c r="M160" s="299"/>
      <c r="N160" s="299"/>
      <c r="O160" s="299"/>
      <c r="P160" s="299"/>
      <c r="Q160" s="299"/>
      <c r="R160" s="299"/>
      <c r="S160" s="299"/>
      <c r="T160" s="299"/>
      <c r="U160" s="299"/>
      <c r="V160" s="32"/>
      <c r="AK160" s="2"/>
      <c r="AL160" s="2"/>
      <c r="AM160" s="2"/>
      <c r="AN160" s="2"/>
      <c r="AO160" s="2"/>
      <c r="AP160" s="2"/>
      <c r="AQ160" s="2"/>
      <c r="AR160" s="2"/>
      <c r="AS160" s="2"/>
      <c r="AT160" s="2"/>
    </row>
    <row r="161" spans="1:66" ht="24" customHeight="1">
      <c r="A161" s="38" t="s">
        <v>1</v>
      </c>
      <c r="B161" s="28"/>
      <c r="C161" s="299" t="str">
        <f>IF('1. Vejledning'!$B$24="","",'1. Vejledning'!$B$24)</f>
        <v/>
      </c>
      <c r="D161" s="299"/>
      <c r="E161" s="299"/>
      <c r="F161" s="299"/>
      <c r="G161" s="299" t="str">
        <f>IF('1. Vejledning'!F182="","",'1. Vejledning'!F182)</f>
        <v/>
      </c>
      <c r="H161" s="299"/>
      <c r="I161" s="299"/>
      <c r="J161" s="299"/>
      <c r="K161" s="299" t="str">
        <f>IF('1. Vejledning'!J182="","",'1. Vejledning'!J182)</f>
        <v/>
      </c>
      <c r="L161" s="299"/>
      <c r="M161" s="299"/>
      <c r="N161" s="299"/>
      <c r="O161" s="299" t="str">
        <f>IF('1. Vejledning'!N182="","",'1. Vejledning'!N182)</f>
        <v/>
      </c>
      <c r="P161" s="299"/>
      <c r="Q161" s="299"/>
      <c r="R161" s="299"/>
      <c r="S161" s="299" t="str">
        <f>IF('1. Vejledning'!R182="","",'1. Vejledning'!R182)</f>
        <v/>
      </c>
      <c r="T161" s="299"/>
      <c r="U161" s="299"/>
      <c r="V161" s="32"/>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row>
    <row r="162" spans="1:66" ht="13.5" customHeight="1" thickBot="1">
      <c r="A162" s="34"/>
      <c r="B162" s="35"/>
      <c r="C162" s="35"/>
      <c r="D162" s="35"/>
      <c r="E162" s="35"/>
      <c r="F162" s="35"/>
      <c r="G162" s="35"/>
      <c r="H162" s="35"/>
      <c r="I162" s="35"/>
      <c r="J162" s="35"/>
      <c r="K162" s="35"/>
      <c r="L162" s="35"/>
      <c r="M162" s="35"/>
      <c r="N162" s="35"/>
      <c r="O162" s="35"/>
      <c r="P162" s="35"/>
      <c r="Q162" s="35"/>
      <c r="R162" s="35"/>
      <c r="S162" s="35"/>
      <c r="T162" s="35"/>
      <c r="U162" s="35"/>
      <c r="V162" s="36"/>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row>
    <row r="163" spans="1:66" ht="15.75" customHeight="1" thickTop="1">
      <c r="A163" s="96"/>
      <c r="B163" s="97"/>
      <c r="C163" s="97"/>
      <c r="D163" s="97"/>
      <c r="E163" s="97"/>
      <c r="F163" s="97"/>
      <c r="G163" s="97"/>
      <c r="H163" s="97"/>
      <c r="I163" s="97"/>
      <c r="J163" s="97"/>
      <c r="K163" s="97"/>
      <c r="L163" s="97"/>
      <c r="M163" s="97"/>
      <c r="N163" s="97"/>
      <c r="O163" s="97"/>
      <c r="P163" s="97"/>
      <c r="Q163" s="97"/>
      <c r="R163" s="97"/>
      <c r="S163" s="97"/>
      <c r="T163" s="97"/>
      <c r="U163" s="97"/>
      <c r="V163" s="98"/>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row>
    <row r="164" spans="1:66" ht="12.75" customHeight="1">
      <c r="A164" s="527" t="s">
        <v>5</v>
      </c>
      <c r="B164" s="358" t="s">
        <v>142</v>
      </c>
      <c r="C164" s="481"/>
      <c r="D164" s="481"/>
      <c r="E164" s="359"/>
      <c r="F164" s="358" t="s">
        <v>6</v>
      </c>
      <c r="G164" s="359"/>
      <c r="H164" s="510" t="s">
        <v>136</v>
      </c>
      <c r="I164" s="510" t="s">
        <v>135</v>
      </c>
      <c r="J164" s="510" t="s">
        <v>131</v>
      </c>
      <c r="K164" s="510" t="s">
        <v>132</v>
      </c>
      <c r="L164" s="510" t="s">
        <v>133</v>
      </c>
      <c r="M164" s="510" t="s">
        <v>88</v>
      </c>
      <c r="N164" s="510" t="s">
        <v>144</v>
      </c>
      <c r="O164" s="510" t="s">
        <v>145</v>
      </c>
      <c r="P164" s="510" t="s">
        <v>87</v>
      </c>
      <c r="Q164" s="510" t="s">
        <v>127</v>
      </c>
      <c r="R164" s="510" t="s">
        <v>128</v>
      </c>
      <c r="S164" s="510" t="s">
        <v>134</v>
      </c>
      <c r="T164" s="510" t="s">
        <v>129</v>
      </c>
      <c r="U164" s="513" t="s">
        <v>7</v>
      </c>
      <c r="V164" s="514"/>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row>
    <row r="165" spans="1:66" ht="15.75" customHeight="1">
      <c r="A165" s="528"/>
      <c r="B165" s="346"/>
      <c r="C165" s="482"/>
      <c r="D165" s="482"/>
      <c r="E165" s="347"/>
      <c r="F165" s="346"/>
      <c r="G165" s="347"/>
      <c r="H165" s="511"/>
      <c r="I165" s="511"/>
      <c r="J165" s="511"/>
      <c r="K165" s="511"/>
      <c r="L165" s="511"/>
      <c r="M165" s="511"/>
      <c r="N165" s="511"/>
      <c r="O165" s="511"/>
      <c r="P165" s="511"/>
      <c r="Q165" s="511"/>
      <c r="R165" s="511"/>
      <c r="S165" s="511"/>
      <c r="T165" s="511"/>
      <c r="U165" s="508" t="str">
        <f>IF(U$31="","",U$31)</f>
        <v/>
      </c>
      <c r="V165" s="508" t="str">
        <f>IF(V$31="","",V$31)</f>
        <v/>
      </c>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row>
    <row r="166" spans="1:66" ht="12.6" customHeight="1">
      <c r="A166" s="528"/>
      <c r="B166" s="346"/>
      <c r="C166" s="482"/>
      <c r="D166" s="482"/>
      <c r="E166" s="347"/>
      <c r="F166" s="346"/>
      <c r="G166" s="347"/>
      <c r="H166" s="511"/>
      <c r="I166" s="511"/>
      <c r="J166" s="511"/>
      <c r="K166" s="511"/>
      <c r="L166" s="511"/>
      <c r="M166" s="511"/>
      <c r="N166" s="511"/>
      <c r="O166" s="511"/>
      <c r="P166" s="511"/>
      <c r="Q166" s="511"/>
      <c r="R166" s="511"/>
      <c r="S166" s="511"/>
      <c r="T166" s="511"/>
      <c r="U166" s="508"/>
      <c r="V166" s="508"/>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row>
    <row r="167" spans="1:66" ht="12.6" customHeight="1">
      <c r="A167" s="528"/>
      <c r="B167" s="346"/>
      <c r="C167" s="482"/>
      <c r="D167" s="482"/>
      <c r="E167" s="347"/>
      <c r="F167" s="346"/>
      <c r="G167" s="347"/>
      <c r="H167" s="511"/>
      <c r="I167" s="511"/>
      <c r="J167" s="511"/>
      <c r="K167" s="511"/>
      <c r="L167" s="511"/>
      <c r="M167" s="511"/>
      <c r="N167" s="511"/>
      <c r="O167" s="511"/>
      <c r="P167" s="511"/>
      <c r="Q167" s="511"/>
      <c r="R167" s="511"/>
      <c r="S167" s="511"/>
      <c r="T167" s="511"/>
      <c r="U167" s="508"/>
      <c r="V167" s="508"/>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row>
    <row r="168" spans="1:66" ht="12.6" customHeight="1">
      <c r="A168" s="528"/>
      <c r="B168" s="346"/>
      <c r="C168" s="482"/>
      <c r="D168" s="482"/>
      <c r="E168" s="347"/>
      <c r="F168" s="346"/>
      <c r="G168" s="347"/>
      <c r="H168" s="511"/>
      <c r="I168" s="511"/>
      <c r="J168" s="511"/>
      <c r="K168" s="511"/>
      <c r="L168" s="511"/>
      <c r="M168" s="511"/>
      <c r="N168" s="511"/>
      <c r="O168" s="511"/>
      <c r="P168" s="511"/>
      <c r="Q168" s="511"/>
      <c r="R168" s="511"/>
      <c r="S168" s="511"/>
      <c r="T168" s="511"/>
      <c r="U168" s="508"/>
      <c r="V168" s="508"/>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row>
    <row r="169" spans="1:66" ht="12.6" customHeight="1">
      <c r="A169" s="528"/>
      <c r="B169" s="346"/>
      <c r="C169" s="482"/>
      <c r="D169" s="482"/>
      <c r="E169" s="347"/>
      <c r="F169" s="346"/>
      <c r="G169" s="347"/>
      <c r="H169" s="511"/>
      <c r="I169" s="511"/>
      <c r="J169" s="511"/>
      <c r="K169" s="511"/>
      <c r="L169" s="511"/>
      <c r="M169" s="511"/>
      <c r="N169" s="511"/>
      <c r="O169" s="511"/>
      <c r="P169" s="511"/>
      <c r="Q169" s="511"/>
      <c r="R169" s="511"/>
      <c r="S169" s="511"/>
      <c r="T169" s="511"/>
      <c r="U169" s="508"/>
      <c r="V169" s="508"/>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row>
    <row r="170" spans="1:66" ht="12.75" customHeight="1">
      <c r="A170" s="528"/>
      <c r="B170" s="346"/>
      <c r="C170" s="482"/>
      <c r="D170" s="482"/>
      <c r="E170" s="347"/>
      <c r="F170" s="346"/>
      <c r="G170" s="347"/>
      <c r="H170" s="511"/>
      <c r="I170" s="511"/>
      <c r="J170" s="511"/>
      <c r="K170" s="511"/>
      <c r="L170" s="511"/>
      <c r="M170" s="511"/>
      <c r="N170" s="511"/>
      <c r="O170" s="511"/>
      <c r="P170" s="511"/>
      <c r="Q170" s="511"/>
      <c r="R170" s="511"/>
      <c r="S170" s="511"/>
      <c r="T170" s="511"/>
      <c r="U170" s="508"/>
      <c r="V170" s="508"/>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row>
    <row r="171" spans="1:66" ht="12.75" customHeight="1">
      <c r="A171" s="528"/>
      <c r="B171" s="346"/>
      <c r="C171" s="482"/>
      <c r="D171" s="482"/>
      <c r="E171" s="347"/>
      <c r="F171" s="346"/>
      <c r="G171" s="347"/>
      <c r="H171" s="511"/>
      <c r="I171" s="511"/>
      <c r="J171" s="511"/>
      <c r="K171" s="511"/>
      <c r="L171" s="511"/>
      <c r="M171" s="511"/>
      <c r="N171" s="511"/>
      <c r="O171" s="511"/>
      <c r="P171" s="511"/>
      <c r="Q171" s="511"/>
      <c r="R171" s="511"/>
      <c r="S171" s="511"/>
      <c r="T171" s="511"/>
      <c r="U171" s="508"/>
      <c r="V171" s="508"/>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row>
    <row r="172" spans="1:66" ht="15" customHeight="1">
      <c r="A172" s="528"/>
      <c r="B172" s="346"/>
      <c r="C172" s="482"/>
      <c r="D172" s="482"/>
      <c r="E172" s="347"/>
      <c r="F172" s="346"/>
      <c r="G172" s="347"/>
      <c r="H172" s="511"/>
      <c r="I172" s="511"/>
      <c r="J172" s="511"/>
      <c r="K172" s="511"/>
      <c r="L172" s="511"/>
      <c r="M172" s="511"/>
      <c r="N172" s="511"/>
      <c r="O172" s="511"/>
      <c r="P172" s="511"/>
      <c r="Q172" s="511"/>
      <c r="R172" s="511"/>
      <c r="S172" s="511"/>
      <c r="T172" s="511"/>
      <c r="U172" s="508"/>
      <c r="V172" s="508"/>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row>
    <row r="173" spans="1:66" ht="15" customHeight="1">
      <c r="A173" s="528"/>
      <c r="B173" s="346"/>
      <c r="C173" s="482"/>
      <c r="D173" s="482"/>
      <c r="E173" s="347"/>
      <c r="F173" s="346"/>
      <c r="G173" s="347"/>
      <c r="H173" s="511"/>
      <c r="I173" s="511"/>
      <c r="J173" s="511"/>
      <c r="K173" s="511"/>
      <c r="L173" s="511"/>
      <c r="M173" s="511"/>
      <c r="N173" s="511"/>
      <c r="O173" s="511"/>
      <c r="P173" s="511"/>
      <c r="Q173" s="511"/>
      <c r="R173" s="511"/>
      <c r="S173" s="511"/>
      <c r="T173" s="511"/>
      <c r="U173" s="508"/>
      <c r="V173" s="508"/>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row>
    <row r="174" spans="1:66" ht="15" customHeight="1">
      <c r="A174" s="528"/>
      <c r="B174" s="346"/>
      <c r="C174" s="482"/>
      <c r="D174" s="482"/>
      <c r="E174" s="347"/>
      <c r="F174" s="346"/>
      <c r="G174" s="347"/>
      <c r="H174" s="511"/>
      <c r="I174" s="511"/>
      <c r="J174" s="511"/>
      <c r="K174" s="511"/>
      <c r="L174" s="511"/>
      <c r="M174" s="511"/>
      <c r="N174" s="511"/>
      <c r="O174" s="511"/>
      <c r="P174" s="511"/>
      <c r="Q174" s="511"/>
      <c r="R174" s="511"/>
      <c r="S174" s="511"/>
      <c r="T174" s="511"/>
      <c r="U174" s="508"/>
      <c r="V174" s="508"/>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row>
    <row r="175" spans="1:66" ht="15" customHeight="1">
      <c r="A175" s="529"/>
      <c r="B175" s="348"/>
      <c r="C175" s="483"/>
      <c r="D175" s="483"/>
      <c r="E175" s="349"/>
      <c r="F175" s="348"/>
      <c r="G175" s="349"/>
      <c r="H175" s="479"/>
      <c r="I175" s="479"/>
      <c r="J175" s="479"/>
      <c r="K175" s="479"/>
      <c r="L175" s="479"/>
      <c r="M175" s="479" t="s">
        <v>72</v>
      </c>
      <c r="N175" s="479"/>
      <c r="O175" s="479" t="s">
        <v>72</v>
      </c>
      <c r="P175" s="479" t="s">
        <v>72</v>
      </c>
      <c r="Q175" s="479"/>
      <c r="R175" s="479" t="s">
        <v>72</v>
      </c>
      <c r="S175" s="479"/>
      <c r="T175" s="479"/>
      <c r="U175" s="509"/>
      <c r="V175" s="509"/>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row>
    <row r="176" spans="1:66" ht="15.6" customHeight="1">
      <c r="A176" s="174"/>
      <c r="B176" s="308"/>
      <c r="C176" s="512"/>
      <c r="D176" s="512"/>
      <c r="E176" s="487"/>
      <c r="F176" s="296"/>
      <c r="G176" s="295"/>
      <c r="H176" s="123"/>
      <c r="I176" s="123"/>
      <c r="J176" s="123"/>
      <c r="K176" s="123"/>
      <c r="L176" s="123"/>
      <c r="M176" s="123"/>
      <c r="N176" s="123"/>
      <c r="O176" s="123"/>
      <c r="P176" s="123"/>
      <c r="Q176" s="123"/>
      <c r="R176" s="123"/>
      <c r="S176" s="123"/>
      <c r="T176" s="123"/>
      <c r="U176" s="123"/>
      <c r="V176" s="123"/>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row>
    <row r="177" spans="1:66" ht="15.6" customHeight="1">
      <c r="A177" s="174"/>
      <c r="B177" s="308"/>
      <c r="C177" s="512"/>
      <c r="D177" s="512"/>
      <c r="E177" s="487"/>
      <c r="F177" s="296"/>
      <c r="G177" s="295"/>
      <c r="H177" s="123"/>
      <c r="I177" s="123"/>
      <c r="J177" s="123"/>
      <c r="K177" s="123"/>
      <c r="L177" s="123"/>
      <c r="M177" s="123"/>
      <c r="N177" s="123"/>
      <c r="O177" s="123"/>
      <c r="P177" s="123"/>
      <c r="Q177" s="123"/>
      <c r="R177" s="123"/>
      <c r="S177" s="123"/>
      <c r="T177" s="123"/>
      <c r="U177" s="123"/>
      <c r="V177" s="123"/>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row>
    <row r="178" spans="1:66" ht="15.6" customHeight="1">
      <c r="A178" s="174"/>
      <c r="B178" s="308"/>
      <c r="C178" s="512"/>
      <c r="D178" s="512"/>
      <c r="E178" s="487"/>
      <c r="F178" s="296"/>
      <c r="G178" s="295"/>
      <c r="H178" s="123"/>
      <c r="I178" s="123"/>
      <c r="J178" s="123"/>
      <c r="K178" s="123"/>
      <c r="L178" s="123"/>
      <c r="M178" s="123"/>
      <c r="N178" s="123"/>
      <c r="O178" s="123"/>
      <c r="P178" s="123"/>
      <c r="Q178" s="123"/>
      <c r="R178" s="123"/>
      <c r="S178" s="123"/>
      <c r="T178" s="123"/>
      <c r="U178" s="123"/>
      <c r="V178" s="123"/>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row>
    <row r="179" spans="1:66" ht="15.6" customHeight="1">
      <c r="A179" s="174"/>
      <c r="B179" s="308"/>
      <c r="C179" s="512"/>
      <c r="D179" s="512"/>
      <c r="E179" s="487"/>
      <c r="F179" s="296"/>
      <c r="G179" s="295"/>
      <c r="H179" s="123"/>
      <c r="I179" s="123"/>
      <c r="J179" s="123"/>
      <c r="K179" s="123"/>
      <c r="L179" s="123"/>
      <c r="M179" s="123"/>
      <c r="N179" s="123"/>
      <c r="O179" s="123"/>
      <c r="P179" s="123"/>
      <c r="Q179" s="123"/>
      <c r="R179" s="123"/>
      <c r="S179" s="123"/>
      <c r="T179" s="123"/>
      <c r="U179" s="123"/>
      <c r="V179" s="123"/>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row>
    <row r="180" spans="1:66" ht="15.6" customHeight="1">
      <c r="A180" s="174"/>
      <c r="B180" s="308"/>
      <c r="C180" s="512"/>
      <c r="D180" s="512"/>
      <c r="E180" s="487"/>
      <c r="F180" s="296"/>
      <c r="G180" s="295"/>
      <c r="H180" s="123"/>
      <c r="I180" s="123"/>
      <c r="J180" s="123"/>
      <c r="K180" s="123"/>
      <c r="L180" s="123"/>
      <c r="M180" s="123"/>
      <c r="N180" s="123"/>
      <c r="O180" s="123"/>
      <c r="P180" s="123"/>
      <c r="Q180" s="123"/>
      <c r="R180" s="123"/>
      <c r="S180" s="123"/>
      <c r="T180" s="123"/>
      <c r="U180" s="123"/>
      <c r="V180" s="123"/>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row>
    <row r="181" spans="1:66" ht="15.6" customHeight="1">
      <c r="A181" s="174"/>
      <c r="B181" s="308"/>
      <c r="C181" s="512"/>
      <c r="D181" s="512"/>
      <c r="E181" s="487"/>
      <c r="F181" s="296"/>
      <c r="G181" s="295"/>
      <c r="H181" s="123"/>
      <c r="I181" s="123"/>
      <c r="J181" s="123"/>
      <c r="K181" s="123"/>
      <c r="L181" s="123"/>
      <c r="M181" s="123"/>
      <c r="N181" s="123"/>
      <c r="O181" s="123"/>
      <c r="P181" s="123"/>
      <c r="Q181" s="123"/>
      <c r="R181" s="123"/>
      <c r="S181" s="123"/>
      <c r="T181" s="123"/>
      <c r="U181" s="123"/>
      <c r="V181" s="123"/>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row>
    <row r="182" spans="1:66" ht="15.6" customHeight="1">
      <c r="A182" s="174"/>
      <c r="B182" s="308"/>
      <c r="C182" s="512"/>
      <c r="D182" s="512"/>
      <c r="E182" s="487"/>
      <c r="F182" s="296"/>
      <c r="G182" s="295"/>
      <c r="H182" s="123"/>
      <c r="I182" s="123"/>
      <c r="J182" s="123"/>
      <c r="K182" s="123"/>
      <c r="L182" s="123"/>
      <c r="M182" s="123"/>
      <c r="N182" s="123"/>
      <c r="O182" s="123"/>
      <c r="P182" s="123"/>
      <c r="Q182" s="123"/>
      <c r="R182" s="123"/>
      <c r="S182" s="123"/>
      <c r="T182" s="123"/>
      <c r="U182" s="123"/>
      <c r="V182" s="123"/>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row>
    <row r="183" spans="1:66" ht="15.6" customHeight="1">
      <c r="A183" s="174"/>
      <c r="B183" s="308"/>
      <c r="C183" s="512"/>
      <c r="D183" s="512"/>
      <c r="E183" s="487"/>
      <c r="F183" s="296"/>
      <c r="G183" s="295"/>
      <c r="H183" s="123"/>
      <c r="I183" s="123"/>
      <c r="J183" s="123"/>
      <c r="K183" s="123"/>
      <c r="L183" s="123"/>
      <c r="M183" s="123"/>
      <c r="N183" s="123"/>
      <c r="O183" s="123"/>
      <c r="P183" s="123"/>
      <c r="Q183" s="123"/>
      <c r="R183" s="123"/>
      <c r="S183" s="123"/>
      <c r="T183" s="123"/>
      <c r="U183" s="123"/>
      <c r="V183" s="123"/>
      <c r="AK183" s="55" t="s">
        <v>43</v>
      </c>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row>
    <row r="184" spans="1:66" ht="15.6" customHeight="1">
      <c r="A184" s="174"/>
      <c r="B184" s="308"/>
      <c r="C184" s="512"/>
      <c r="D184" s="512"/>
      <c r="E184" s="487"/>
      <c r="F184" s="296"/>
      <c r="G184" s="295"/>
      <c r="H184" s="123"/>
      <c r="I184" s="123"/>
      <c r="J184" s="123"/>
      <c r="K184" s="123"/>
      <c r="L184" s="123"/>
      <c r="M184" s="123"/>
      <c r="N184" s="123"/>
      <c r="O184" s="123"/>
      <c r="P184" s="123"/>
      <c r="Q184" s="123"/>
      <c r="R184" s="123"/>
      <c r="S184" s="123"/>
      <c r="T184" s="123"/>
      <c r="U184" s="123"/>
      <c r="V184" s="123"/>
      <c r="AK184" s="55" t="s">
        <v>43</v>
      </c>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row>
    <row r="185" spans="1:66" ht="15.6" customHeight="1">
      <c r="A185" s="174"/>
      <c r="B185" s="297"/>
      <c r="C185" s="445"/>
      <c r="D185" s="445"/>
      <c r="E185" s="298"/>
      <c r="F185" s="296"/>
      <c r="G185" s="295"/>
      <c r="H185" s="123"/>
      <c r="I185" s="123"/>
      <c r="J185" s="123"/>
      <c r="K185" s="123"/>
      <c r="L185" s="123"/>
      <c r="M185" s="123"/>
      <c r="N185" s="123"/>
      <c r="O185" s="123"/>
      <c r="P185" s="123"/>
      <c r="Q185" s="123"/>
      <c r="R185" s="123"/>
      <c r="S185" s="123"/>
      <c r="T185" s="123"/>
      <c r="U185" s="123"/>
      <c r="V185" s="123"/>
      <c r="AK185" s="55" t="s">
        <v>43</v>
      </c>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row>
    <row r="186" spans="1:66" ht="15.6" customHeight="1">
      <c r="A186" s="174"/>
      <c r="B186" s="308"/>
      <c r="C186" s="512"/>
      <c r="D186" s="512"/>
      <c r="E186" s="487"/>
      <c r="F186" s="296"/>
      <c r="G186" s="295"/>
      <c r="H186" s="123"/>
      <c r="I186" s="123"/>
      <c r="J186" s="123"/>
      <c r="K186" s="123"/>
      <c r="L186" s="123"/>
      <c r="M186" s="123"/>
      <c r="N186" s="123"/>
      <c r="O186" s="123"/>
      <c r="P186" s="123"/>
      <c r="Q186" s="123"/>
      <c r="R186" s="123"/>
      <c r="S186" s="123"/>
      <c r="T186" s="123"/>
      <c r="U186" s="123"/>
      <c r="V186" s="123"/>
      <c r="AK186" s="55" t="s">
        <v>43</v>
      </c>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row>
    <row r="187" spans="1:66" ht="15.6" customHeight="1">
      <c r="A187" s="174"/>
      <c r="B187" s="308"/>
      <c r="C187" s="512"/>
      <c r="D187" s="512"/>
      <c r="E187" s="487"/>
      <c r="F187" s="296"/>
      <c r="G187" s="295"/>
      <c r="H187" s="123"/>
      <c r="I187" s="123"/>
      <c r="J187" s="123"/>
      <c r="K187" s="123"/>
      <c r="L187" s="123"/>
      <c r="M187" s="123"/>
      <c r="N187" s="123"/>
      <c r="O187" s="71"/>
      <c r="P187" s="123"/>
      <c r="Q187" s="123"/>
      <c r="R187" s="123"/>
      <c r="S187" s="123"/>
      <c r="T187" s="123"/>
      <c r="U187" s="123"/>
      <c r="V187" s="123"/>
      <c r="AK187" s="55" t="s">
        <v>43</v>
      </c>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row>
    <row r="188" spans="1:66" ht="15.6" customHeight="1">
      <c r="A188" s="174"/>
      <c r="B188" s="308"/>
      <c r="C188" s="512"/>
      <c r="D188" s="512"/>
      <c r="E188" s="487"/>
      <c r="F188" s="296"/>
      <c r="G188" s="295"/>
      <c r="H188" s="123"/>
      <c r="I188" s="123"/>
      <c r="J188" s="123"/>
      <c r="K188" s="123"/>
      <c r="L188" s="123"/>
      <c r="M188" s="123"/>
      <c r="N188" s="123"/>
      <c r="O188" s="123"/>
      <c r="P188" s="123"/>
      <c r="Q188" s="123"/>
      <c r="R188" s="123"/>
      <c r="S188" s="123"/>
      <c r="T188" s="123"/>
      <c r="U188" s="123"/>
      <c r="V188" s="123"/>
      <c r="AK188" s="55" t="s">
        <v>43</v>
      </c>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row>
    <row r="189" spans="1:66" ht="15.6" customHeight="1">
      <c r="A189" s="174"/>
      <c r="B189" s="308"/>
      <c r="C189" s="512"/>
      <c r="D189" s="512"/>
      <c r="E189" s="487"/>
      <c r="F189" s="296"/>
      <c r="G189" s="295"/>
      <c r="H189" s="123"/>
      <c r="I189" s="123"/>
      <c r="J189" s="123"/>
      <c r="K189" s="123"/>
      <c r="L189" s="123"/>
      <c r="M189" s="123"/>
      <c r="N189" s="123"/>
      <c r="O189" s="123"/>
      <c r="P189" s="123"/>
      <c r="Q189" s="123"/>
      <c r="R189" s="123"/>
      <c r="S189" s="123"/>
      <c r="T189" s="123"/>
      <c r="U189" s="123"/>
      <c r="V189" s="123"/>
      <c r="AK189" s="55" t="s">
        <v>43</v>
      </c>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row>
    <row r="190" spans="1:66" ht="15.6" customHeight="1">
      <c r="A190" s="174"/>
      <c r="B190" s="308"/>
      <c r="C190" s="512"/>
      <c r="D190" s="512"/>
      <c r="E190" s="487"/>
      <c r="F190" s="296"/>
      <c r="G190" s="295"/>
      <c r="H190" s="123"/>
      <c r="I190" s="123"/>
      <c r="J190" s="123"/>
      <c r="K190" s="123"/>
      <c r="L190" s="123"/>
      <c r="M190" s="123"/>
      <c r="N190" s="123"/>
      <c r="O190" s="123"/>
      <c r="P190" s="123"/>
      <c r="Q190" s="123"/>
      <c r="R190" s="123"/>
      <c r="S190" s="123"/>
      <c r="T190" s="123"/>
      <c r="U190" s="123"/>
      <c r="V190" s="123"/>
      <c r="AK190" s="55" t="s">
        <v>43</v>
      </c>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row>
    <row r="191" spans="1:66" ht="15.6" customHeight="1">
      <c r="A191" s="174"/>
      <c r="B191" s="308"/>
      <c r="C191" s="512"/>
      <c r="D191" s="512"/>
      <c r="E191" s="487"/>
      <c r="F191" s="296"/>
      <c r="G191" s="295"/>
      <c r="H191" s="123"/>
      <c r="I191" s="123"/>
      <c r="J191" s="123"/>
      <c r="K191" s="123"/>
      <c r="L191" s="123"/>
      <c r="M191" s="123"/>
      <c r="N191" s="123"/>
      <c r="O191" s="123"/>
      <c r="P191" s="123"/>
      <c r="Q191" s="123"/>
      <c r="R191" s="123"/>
      <c r="S191" s="123"/>
      <c r="T191" s="123"/>
      <c r="U191" s="123"/>
      <c r="V191" s="123"/>
      <c r="AK191" s="55" t="s">
        <v>43</v>
      </c>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row>
    <row r="192" spans="1:66" ht="15.6" customHeight="1">
      <c r="A192" s="174"/>
      <c r="B192" s="308"/>
      <c r="C192" s="512"/>
      <c r="D192" s="512"/>
      <c r="E192" s="487"/>
      <c r="F192" s="296"/>
      <c r="G192" s="295"/>
      <c r="H192" s="123"/>
      <c r="I192" s="123"/>
      <c r="J192" s="123"/>
      <c r="K192" s="123"/>
      <c r="L192" s="123"/>
      <c r="M192" s="123"/>
      <c r="N192" s="123"/>
      <c r="O192" s="123"/>
      <c r="P192" s="123"/>
      <c r="Q192" s="123"/>
      <c r="R192" s="123"/>
      <c r="S192" s="123"/>
      <c r="T192" s="123"/>
      <c r="U192" s="123"/>
      <c r="V192" s="123"/>
      <c r="AK192" s="55" t="s">
        <v>43</v>
      </c>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row>
    <row r="193" spans="1:66" ht="15.6" customHeight="1">
      <c r="A193" s="174"/>
      <c r="B193" s="308"/>
      <c r="C193" s="512"/>
      <c r="D193" s="512"/>
      <c r="E193" s="487"/>
      <c r="F193" s="296"/>
      <c r="G193" s="295"/>
      <c r="H193" s="123"/>
      <c r="I193" s="123"/>
      <c r="J193" s="123"/>
      <c r="K193" s="123"/>
      <c r="L193" s="123"/>
      <c r="M193" s="123"/>
      <c r="N193" s="123"/>
      <c r="O193" s="123"/>
      <c r="P193" s="123"/>
      <c r="Q193" s="123"/>
      <c r="R193" s="123"/>
      <c r="S193" s="123"/>
      <c r="T193" s="123"/>
      <c r="U193" s="123"/>
      <c r="V193" s="123"/>
      <c r="AK193" s="55" t="s">
        <v>43</v>
      </c>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row>
    <row r="194" spans="1:66" ht="15.6" customHeight="1">
      <c r="A194" s="174"/>
      <c r="B194" s="308"/>
      <c r="C194" s="512"/>
      <c r="D194" s="512"/>
      <c r="E194" s="487"/>
      <c r="F194" s="296"/>
      <c r="G194" s="295"/>
      <c r="H194" s="123"/>
      <c r="I194" s="123"/>
      <c r="J194" s="123"/>
      <c r="K194" s="123"/>
      <c r="L194" s="123"/>
      <c r="M194" s="123"/>
      <c r="N194" s="123"/>
      <c r="O194" s="123"/>
      <c r="P194" s="123"/>
      <c r="Q194" s="123"/>
      <c r="R194" s="123"/>
      <c r="S194" s="123"/>
      <c r="T194" s="123"/>
      <c r="U194" s="123"/>
      <c r="V194" s="123"/>
      <c r="AK194" s="55" t="s">
        <v>43</v>
      </c>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row>
    <row r="195" spans="1:66" ht="15.6" customHeight="1">
      <c r="A195" s="174"/>
      <c r="B195" s="297"/>
      <c r="C195" s="445"/>
      <c r="D195" s="445"/>
      <c r="E195" s="298"/>
      <c r="F195" s="296"/>
      <c r="G195" s="295"/>
      <c r="H195" s="123"/>
      <c r="I195" s="123"/>
      <c r="J195" s="123"/>
      <c r="K195" s="123"/>
      <c r="L195" s="123"/>
      <c r="M195" s="123"/>
      <c r="N195" s="123"/>
      <c r="O195" s="123"/>
      <c r="P195" s="123"/>
      <c r="Q195" s="123"/>
      <c r="R195" s="123"/>
      <c r="S195" s="123"/>
      <c r="T195" s="123"/>
      <c r="U195" s="123"/>
      <c r="V195" s="123"/>
      <c r="AK195" s="55" t="s">
        <v>43</v>
      </c>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row>
    <row r="196" spans="1:66" ht="15.6" customHeight="1">
      <c r="A196" s="174"/>
      <c r="B196" s="297"/>
      <c r="C196" s="445"/>
      <c r="D196" s="445"/>
      <c r="E196" s="298"/>
      <c r="F196" s="296"/>
      <c r="G196" s="295"/>
      <c r="H196" s="123"/>
      <c r="I196" s="123"/>
      <c r="J196" s="123"/>
      <c r="K196" s="123"/>
      <c r="L196" s="123"/>
      <c r="M196" s="123"/>
      <c r="N196" s="123"/>
      <c r="O196" s="123"/>
      <c r="P196" s="123"/>
      <c r="Q196" s="123"/>
      <c r="R196" s="123"/>
      <c r="S196" s="123"/>
      <c r="T196" s="123"/>
      <c r="U196" s="123"/>
      <c r="V196" s="123"/>
      <c r="AK196" s="55" t="s">
        <v>43</v>
      </c>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row>
    <row r="197" spans="1:66" ht="15.6" customHeight="1">
      <c r="A197" s="174"/>
      <c r="B197" s="297"/>
      <c r="C197" s="445"/>
      <c r="D197" s="445"/>
      <c r="E197" s="298"/>
      <c r="F197" s="296"/>
      <c r="G197" s="295"/>
      <c r="H197" s="123"/>
      <c r="I197" s="123"/>
      <c r="J197" s="123"/>
      <c r="K197" s="123"/>
      <c r="L197" s="123"/>
      <c r="M197" s="123"/>
      <c r="N197" s="123"/>
      <c r="O197" s="123"/>
      <c r="P197" s="123"/>
      <c r="Q197" s="123"/>
      <c r="R197" s="123"/>
      <c r="S197" s="123"/>
      <c r="T197" s="123"/>
      <c r="U197" s="123"/>
      <c r="V197" s="123"/>
      <c r="AK197" s="55" t="s">
        <v>43</v>
      </c>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row>
    <row r="198" spans="1:66" ht="15.6" customHeight="1">
      <c r="A198" s="174"/>
      <c r="B198" s="297"/>
      <c r="C198" s="445"/>
      <c r="D198" s="445"/>
      <c r="E198" s="298"/>
      <c r="F198" s="296"/>
      <c r="G198" s="295"/>
      <c r="H198" s="123"/>
      <c r="I198" s="123"/>
      <c r="J198" s="123"/>
      <c r="K198" s="123"/>
      <c r="L198" s="123"/>
      <c r="M198" s="123"/>
      <c r="N198" s="123"/>
      <c r="O198" s="123"/>
      <c r="P198" s="123"/>
      <c r="Q198" s="123"/>
      <c r="R198" s="123"/>
      <c r="S198" s="123"/>
      <c r="T198" s="123"/>
      <c r="U198" s="123"/>
      <c r="V198" s="123"/>
      <c r="AK198" s="55" t="s">
        <v>43</v>
      </c>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row>
    <row r="199" spans="1:66" ht="15.6" customHeight="1">
      <c r="A199" s="174"/>
      <c r="B199" s="297"/>
      <c r="C199" s="445"/>
      <c r="D199" s="445"/>
      <c r="E199" s="298"/>
      <c r="F199" s="296"/>
      <c r="G199" s="295"/>
      <c r="H199" s="123"/>
      <c r="I199" s="123"/>
      <c r="J199" s="123"/>
      <c r="K199" s="123"/>
      <c r="L199" s="123"/>
      <c r="M199" s="123"/>
      <c r="N199" s="123"/>
      <c r="O199" s="123"/>
      <c r="P199" s="123"/>
      <c r="Q199" s="123"/>
      <c r="R199" s="123"/>
      <c r="S199" s="123"/>
      <c r="T199" s="123"/>
      <c r="U199" s="123"/>
      <c r="V199" s="123"/>
      <c r="AK199" s="55" t="s">
        <v>43</v>
      </c>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row>
    <row r="200" spans="1:66" ht="15.6" customHeight="1">
      <c r="A200" s="174"/>
      <c r="B200" s="297"/>
      <c r="C200" s="445"/>
      <c r="D200" s="445"/>
      <c r="E200" s="298"/>
      <c r="F200" s="296"/>
      <c r="G200" s="295"/>
      <c r="H200" s="123"/>
      <c r="I200" s="123"/>
      <c r="J200" s="123"/>
      <c r="K200" s="123"/>
      <c r="L200" s="123"/>
      <c r="M200" s="123"/>
      <c r="N200" s="123"/>
      <c r="O200" s="123"/>
      <c r="P200" s="123"/>
      <c r="Q200" s="123"/>
      <c r="R200" s="123"/>
      <c r="S200" s="123"/>
      <c r="T200" s="123"/>
      <c r="U200" s="123"/>
      <c r="V200" s="123"/>
      <c r="AK200" s="55" t="s">
        <v>43</v>
      </c>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row>
    <row r="201" spans="1:66" ht="15.6" customHeight="1">
      <c r="A201" s="174"/>
      <c r="B201" s="297"/>
      <c r="C201" s="445"/>
      <c r="D201" s="445"/>
      <c r="E201" s="298"/>
      <c r="F201" s="296"/>
      <c r="G201" s="295"/>
      <c r="H201" s="123"/>
      <c r="I201" s="123"/>
      <c r="J201" s="123"/>
      <c r="K201" s="123"/>
      <c r="L201" s="123"/>
      <c r="M201" s="123"/>
      <c r="N201" s="123"/>
      <c r="O201" s="123"/>
      <c r="P201" s="123"/>
      <c r="Q201" s="123"/>
      <c r="R201" s="123"/>
      <c r="S201" s="123"/>
      <c r="T201" s="123"/>
      <c r="U201" s="123"/>
      <c r="V201" s="123"/>
      <c r="AK201" s="55" t="s">
        <v>43</v>
      </c>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row>
    <row r="202" spans="1:66" ht="15.6" customHeight="1">
      <c r="A202" s="174"/>
      <c r="B202" s="297"/>
      <c r="C202" s="445"/>
      <c r="D202" s="445"/>
      <c r="E202" s="298"/>
      <c r="F202" s="296"/>
      <c r="G202" s="295"/>
      <c r="H202" s="123"/>
      <c r="I202" s="123"/>
      <c r="J202" s="123"/>
      <c r="K202" s="123"/>
      <c r="L202" s="123"/>
      <c r="M202" s="123"/>
      <c r="N202" s="123"/>
      <c r="O202" s="123"/>
      <c r="P202" s="123"/>
      <c r="Q202" s="123"/>
      <c r="R202" s="123"/>
      <c r="S202" s="123"/>
      <c r="T202" s="123"/>
      <c r="U202" s="123"/>
      <c r="V202" s="123"/>
      <c r="AK202" s="55" t="s">
        <v>43</v>
      </c>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row>
    <row r="203" spans="1:66" ht="15.6" customHeight="1">
      <c r="A203" s="174"/>
      <c r="B203" s="297"/>
      <c r="C203" s="445"/>
      <c r="D203" s="445"/>
      <c r="E203" s="298"/>
      <c r="F203" s="296"/>
      <c r="G203" s="295"/>
      <c r="H203" s="123"/>
      <c r="I203" s="123"/>
      <c r="J203" s="123"/>
      <c r="K203" s="123"/>
      <c r="L203" s="123"/>
      <c r="M203" s="123"/>
      <c r="N203" s="123"/>
      <c r="O203" s="123"/>
      <c r="P203" s="123"/>
      <c r="Q203" s="123"/>
      <c r="R203" s="123"/>
      <c r="S203" s="123"/>
      <c r="T203" s="123"/>
      <c r="U203" s="123"/>
      <c r="V203" s="123"/>
      <c r="AK203" s="55" t="s">
        <v>43</v>
      </c>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row>
    <row r="204" spans="1:66" ht="15.6" customHeight="1">
      <c r="A204" s="174"/>
      <c r="B204" s="297"/>
      <c r="C204" s="445"/>
      <c r="D204" s="445"/>
      <c r="E204" s="298"/>
      <c r="F204" s="296"/>
      <c r="G204" s="295"/>
      <c r="H204" s="123"/>
      <c r="I204" s="123"/>
      <c r="J204" s="123"/>
      <c r="K204" s="123"/>
      <c r="L204" s="123"/>
      <c r="M204" s="123"/>
      <c r="N204" s="123"/>
      <c r="O204" s="123"/>
      <c r="P204" s="123"/>
      <c r="Q204" s="123"/>
      <c r="R204" s="123"/>
      <c r="S204" s="123"/>
      <c r="T204" s="123"/>
      <c r="U204" s="123"/>
      <c r="V204" s="123"/>
      <c r="AK204" s="55" t="s">
        <v>43</v>
      </c>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row>
    <row r="205" spans="1:66" ht="5.25" customHeight="1">
      <c r="A205" s="270"/>
      <c r="B205" s="270"/>
      <c r="C205" s="270"/>
      <c r="E205" s="270"/>
      <c r="F205" s="270"/>
    </row>
    <row r="206" spans="1:66">
      <c r="A206" s="293"/>
      <c r="B206" s="293"/>
      <c r="C206" s="293"/>
      <c r="E206" s="293"/>
      <c r="F206" s="293"/>
      <c r="T206" s="457"/>
      <c r="U206" s="457"/>
      <c r="V206" s="457"/>
      <c r="AA206" s="56" t="s">
        <v>58</v>
      </c>
      <c r="AB206" s="318"/>
      <c r="AC206" s="318"/>
      <c r="AD206" s="318"/>
    </row>
    <row r="207" spans="1:66">
      <c r="A207" s="319"/>
      <c r="B207" s="319"/>
      <c r="C207" s="319"/>
      <c r="D207" s="21"/>
      <c r="E207" s="319"/>
      <c r="F207" s="319"/>
      <c r="G207" s="21"/>
      <c r="H207" s="21"/>
      <c r="I207" s="21"/>
      <c r="J207" s="21"/>
      <c r="K207" s="21"/>
      <c r="L207" s="21"/>
      <c r="M207" s="21"/>
      <c r="N207" s="21"/>
      <c r="O207" s="21"/>
      <c r="P207" s="21"/>
      <c r="Q207" s="21"/>
      <c r="R207" s="21"/>
      <c r="S207" s="21"/>
      <c r="T207" s="21"/>
      <c r="U207" s="21"/>
      <c r="V207" s="21"/>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row>
    <row r="208" spans="1:66" ht="21.75" customHeight="1">
      <c r="A208" s="307" t="s">
        <v>81</v>
      </c>
      <c r="B208" s="307"/>
      <c r="C208" s="307"/>
      <c r="D208" s="307"/>
      <c r="E208" s="307"/>
      <c r="F208" s="307"/>
      <c r="G208" s="307"/>
      <c r="H208" s="307"/>
      <c r="I208" s="307"/>
      <c r="J208" s="307"/>
      <c r="K208" s="307"/>
      <c r="L208" s="307"/>
      <c r="M208" s="307"/>
      <c r="N208" s="307"/>
      <c r="O208" s="307"/>
      <c r="P208" s="307"/>
      <c r="Q208" s="307"/>
      <c r="R208" s="307"/>
      <c r="S208" s="307"/>
      <c r="T208" s="307"/>
      <c r="U208" s="307"/>
      <c r="V208" s="307"/>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row>
    <row r="209" spans="1:66" ht="13.5" customHeight="1">
      <c r="A209" s="319"/>
      <c r="B209" s="319"/>
      <c r="C209" s="319"/>
      <c r="D209" s="21"/>
      <c r="E209" s="319"/>
      <c r="F209" s="319"/>
      <c r="G209" s="21"/>
      <c r="H209" s="21"/>
      <c r="I209" s="21"/>
      <c r="J209" s="21"/>
      <c r="K209" s="21"/>
      <c r="L209" s="21"/>
      <c r="M209" s="21"/>
      <c r="N209" s="21"/>
      <c r="O209" s="21"/>
      <c r="P209" s="21"/>
      <c r="Q209" s="21"/>
      <c r="R209" s="21"/>
      <c r="S209" s="21"/>
      <c r="T209" s="21"/>
      <c r="U209" s="21"/>
      <c r="V209" s="21"/>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row>
    <row r="210" spans="1:66" ht="24" customHeight="1">
      <c r="A210" s="37" t="s">
        <v>0</v>
      </c>
      <c r="B210" s="136"/>
      <c r="C210" s="332" t="str">
        <f>IF('1. Vejledning'!$B$22="","",'1. Vejledning'!$B$22)</f>
        <v/>
      </c>
      <c r="D210" s="332"/>
      <c r="E210" s="332"/>
      <c r="F210" s="332"/>
      <c r="G210" s="41"/>
      <c r="H210" s="41"/>
      <c r="I210" s="163"/>
      <c r="J210" s="163"/>
      <c r="K210" s="85"/>
      <c r="L210" s="43"/>
      <c r="M210" s="85"/>
      <c r="N210" s="85"/>
      <c r="O210" s="280" t="s">
        <v>15</v>
      </c>
      <c r="P210" s="280"/>
      <c r="Q210" s="280"/>
      <c r="R210" s="333" t="str">
        <f>IF('1. Vejledning'!$Q$22="","",'1. Vejledning'!$Q$22)</f>
        <v/>
      </c>
      <c r="S210" s="333"/>
      <c r="T210" s="333"/>
      <c r="U210" s="333"/>
      <c r="V210" s="60"/>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row>
    <row r="211" spans="1:66" ht="24" customHeight="1">
      <c r="A211" s="38" t="s">
        <v>46</v>
      </c>
      <c r="B211" s="28"/>
      <c r="C211" s="311" t="str">
        <f>IF('1. Vejledning'!$B$23="","",'1. Vejledning'!$B$23)</f>
        <v/>
      </c>
      <c r="D211" s="311"/>
      <c r="E211" s="311"/>
      <c r="F211" s="311"/>
      <c r="G211" s="278" t="s">
        <v>44</v>
      </c>
      <c r="H211" s="278"/>
      <c r="I211" s="278"/>
      <c r="J211" s="278"/>
      <c r="K211" s="278"/>
      <c r="L211" s="299" t="str">
        <f>IF('1. Vejledning'!$K$23="","",'1. Vejledning'!$K$23)</f>
        <v/>
      </c>
      <c r="M211" s="299"/>
      <c r="N211" s="299"/>
      <c r="O211" s="299"/>
      <c r="P211" s="299"/>
      <c r="Q211" s="299"/>
      <c r="R211" s="299"/>
      <c r="S211" s="299"/>
      <c r="T211" s="299"/>
      <c r="U211" s="299"/>
      <c r="V211" s="32"/>
      <c r="AK211" s="2"/>
      <c r="AL211" s="2"/>
      <c r="AM211" s="2"/>
      <c r="AN211" s="2"/>
      <c r="AO211" s="2"/>
      <c r="AP211" s="2"/>
      <c r="AQ211" s="2"/>
      <c r="AR211" s="2"/>
      <c r="AS211" s="2"/>
      <c r="AT211" s="2"/>
    </row>
    <row r="212" spans="1:66" ht="24" customHeight="1">
      <c r="A212" s="38" t="s">
        <v>1</v>
      </c>
      <c r="B212" s="28"/>
      <c r="C212" s="299" t="str">
        <f>IF('1. Vejledning'!$B$24="","",'1. Vejledning'!$B$24)</f>
        <v/>
      </c>
      <c r="D212" s="299"/>
      <c r="E212" s="299"/>
      <c r="F212" s="299"/>
      <c r="G212" s="299" t="str">
        <f>IF('1. Vejledning'!F233="","",'1. Vejledning'!F233)</f>
        <v/>
      </c>
      <c r="H212" s="299"/>
      <c r="I212" s="299"/>
      <c r="J212" s="299"/>
      <c r="K212" s="299" t="str">
        <f>IF('1. Vejledning'!J233="","",'1. Vejledning'!J233)</f>
        <v/>
      </c>
      <c r="L212" s="299"/>
      <c r="M212" s="299"/>
      <c r="N212" s="299"/>
      <c r="O212" s="299" t="str">
        <f>IF('1. Vejledning'!N233="","",'1. Vejledning'!N233)</f>
        <v/>
      </c>
      <c r="P212" s="299"/>
      <c r="Q212" s="299"/>
      <c r="R212" s="299"/>
      <c r="S212" s="299" t="str">
        <f>IF('1. Vejledning'!R233="","",'1. Vejledning'!R233)</f>
        <v/>
      </c>
      <c r="T212" s="299"/>
      <c r="U212" s="299"/>
      <c r="V212" s="32"/>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row>
    <row r="213" spans="1:66" ht="13.5" customHeight="1" thickBot="1">
      <c r="A213" s="34"/>
      <c r="B213" s="35"/>
      <c r="C213" s="35"/>
      <c r="D213" s="35"/>
      <c r="E213" s="35"/>
      <c r="F213" s="35"/>
      <c r="G213" s="35"/>
      <c r="H213" s="35"/>
      <c r="I213" s="35"/>
      <c r="J213" s="35"/>
      <c r="K213" s="35"/>
      <c r="L213" s="35"/>
      <c r="M213" s="35"/>
      <c r="N213" s="35"/>
      <c r="O213" s="35"/>
      <c r="P213" s="35"/>
      <c r="Q213" s="35"/>
      <c r="R213" s="35"/>
      <c r="S213" s="35"/>
      <c r="T213" s="35"/>
      <c r="U213" s="35"/>
      <c r="V213" s="36"/>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row>
    <row r="214" spans="1:66" ht="15.75" customHeight="1" thickTop="1">
      <c r="A214" s="96"/>
      <c r="B214" s="97"/>
      <c r="C214" s="97"/>
      <c r="D214" s="97"/>
      <c r="E214" s="97"/>
      <c r="F214" s="97"/>
      <c r="G214" s="97"/>
      <c r="H214" s="97"/>
      <c r="I214" s="97"/>
      <c r="J214" s="97"/>
      <c r="K214" s="97"/>
      <c r="L214" s="97"/>
      <c r="M214" s="97"/>
      <c r="N214" s="97"/>
      <c r="O214" s="97"/>
      <c r="P214" s="97"/>
      <c r="Q214" s="97"/>
      <c r="R214" s="97"/>
      <c r="S214" s="97"/>
      <c r="T214" s="97"/>
      <c r="U214" s="97"/>
      <c r="V214" s="98"/>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row>
    <row r="215" spans="1:66" ht="12.75" customHeight="1">
      <c r="A215" s="527" t="s">
        <v>5</v>
      </c>
      <c r="B215" s="358" t="s">
        <v>142</v>
      </c>
      <c r="C215" s="481"/>
      <c r="D215" s="481"/>
      <c r="E215" s="359"/>
      <c r="F215" s="358" t="s">
        <v>6</v>
      </c>
      <c r="G215" s="359"/>
      <c r="H215" s="510" t="s">
        <v>136</v>
      </c>
      <c r="I215" s="510" t="s">
        <v>135</v>
      </c>
      <c r="J215" s="510" t="s">
        <v>131</v>
      </c>
      <c r="K215" s="510" t="s">
        <v>132</v>
      </c>
      <c r="L215" s="510" t="s">
        <v>133</v>
      </c>
      <c r="M215" s="510" t="s">
        <v>88</v>
      </c>
      <c r="N215" s="510" t="s">
        <v>144</v>
      </c>
      <c r="O215" s="510" t="s">
        <v>145</v>
      </c>
      <c r="P215" s="510" t="s">
        <v>87</v>
      </c>
      <c r="Q215" s="510" t="s">
        <v>127</v>
      </c>
      <c r="R215" s="510" t="s">
        <v>128</v>
      </c>
      <c r="S215" s="510" t="s">
        <v>134</v>
      </c>
      <c r="T215" s="510" t="s">
        <v>129</v>
      </c>
      <c r="U215" s="513" t="s">
        <v>7</v>
      </c>
      <c r="V215" s="514"/>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row>
    <row r="216" spans="1:66" ht="15.75" customHeight="1">
      <c r="A216" s="528"/>
      <c r="B216" s="346"/>
      <c r="C216" s="482"/>
      <c r="D216" s="482"/>
      <c r="E216" s="347"/>
      <c r="F216" s="346"/>
      <c r="G216" s="347"/>
      <c r="H216" s="511"/>
      <c r="I216" s="511"/>
      <c r="J216" s="511"/>
      <c r="K216" s="511"/>
      <c r="L216" s="511"/>
      <c r="M216" s="511"/>
      <c r="N216" s="511"/>
      <c r="O216" s="511"/>
      <c r="P216" s="511"/>
      <c r="Q216" s="511"/>
      <c r="R216" s="511"/>
      <c r="S216" s="511"/>
      <c r="T216" s="511"/>
      <c r="U216" s="508" t="str">
        <f>IF(U$31="","",U$31)</f>
        <v/>
      </c>
      <c r="V216" s="508" t="str">
        <f>IF(V$31="","",V$31)</f>
        <v/>
      </c>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row>
    <row r="217" spans="1:66" ht="12.6" customHeight="1">
      <c r="A217" s="528"/>
      <c r="B217" s="346"/>
      <c r="C217" s="482"/>
      <c r="D217" s="482"/>
      <c r="E217" s="347"/>
      <c r="F217" s="346"/>
      <c r="G217" s="347"/>
      <c r="H217" s="511"/>
      <c r="I217" s="511"/>
      <c r="J217" s="511"/>
      <c r="K217" s="511"/>
      <c r="L217" s="511"/>
      <c r="M217" s="511"/>
      <c r="N217" s="511"/>
      <c r="O217" s="511"/>
      <c r="P217" s="511"/>
      <c r="Q217" s="511"/>
      <c r="R217" s="511"/>
      <c r="S217" s="511"/>
      <c r="T217" s="511"/>
      <c r="U217" s="508"/>
      <c r="V217" s="508"/>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row>
    <row r="218" spans="1:66" ht="12.6" customHeight="1">
      <c r="A218" s="528"/>
      <c r="B218" s="346"/>
      <c r="C218" s="482"/>
      <c r="D218" s="482"/>
      <c r="E218" s="347"/>
      <c r="F218" s="346"/>
      <c r="G218" s="347"/>
      <c r="H218" s="511"/>
      <c r="I218" s="511"/>
      <c r="J218" s="511"/>
      <c r="K218" s="511"/>
      <c r="L218" s="511"/>
      <c r="M218" s="511"/>
      <c r="N218" s="511"/>
      <c r="O218" s="511"/>
      <c r="P218" s="511"/>
      <c r="Q218" s="511"/>
      <c r="R218" s="511"/>
      <c r="S218" s="511"/>
      <c r="T218" s="511"/>
      <c r="U218" s="508"/>
      <c r="V218" s="508"/>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row>
    <row r="219" spans="1:66" ht="12.6" customHeight="1">
      <c r="A219" s="528"/>
      <c r="B219" s="346"/>
      <c r="C219" s="482"/>
      <c r="D219" s="482"/>
      <c r="E219" s="347"/>
      <c r="F219" s="346"/>
      <c r="G219" s="347"/>
      <c r="H219" s="511"/>
      <c r="I219" s="511"/>
      <c r="J219" s="511"/>
      <c r="K219" s="511"/>
      <c r="L219" s="511"/>
      <c r="M219" s="511"/>
      <c r="N219" s="511"/>
      <c r="O219" s="511"/>
      <c r="P219" s="511"/>
      <c r="Q219" s="511"/>
      <c r="R219" s="511"/>
      <c r="S219" s="511"/>
      <c r="T219" s="511"/>
      <c r="U219" s="508"/>
      <c r="V219" s="508"/>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row>
    <row r="220" spans="1:66" ht="12.6" customHeight="1">
      <c r="A220" s="528"/>
      <c r="B220" s="346"/>
      <c r="C220" s="482"/>
      <c r="D220" s="482"/>
      <c r="E220" s="347"/>
      <c r="F220" s="346"/>
      <c r="G220" s="347"/>
      <c r="H220" s="511"/>
      <c r="I220" s="511"/>
      <c r="J220" s="511"/>
      <c r="K220" s="511"/>
      <c r="L220" s="511"/>
      <c r="M220" s="511"/>
      <c r="N220" s="511"/>
      <c r="O220" s="511"/>
      <c r="P220" s="511"/>
      <c r="Q220" s="511"/>
      <c r="R220" s="511"/>
      <c r="S220" s="511"/>
      <c r="T220" s="511"/>
      <c r="U220" s="508"/>
      <c r="V220" s="508"/>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row>
    <row r="221" spans="1:66" ht="12.75" customHeight="1">
      <c r="A221" s="528"/>
      <c r="B221" s="346"/>
      <c r="C221" s="482"/>
      <c r="D221" s="482"/>
      <c r="E221" s="347"/>
      <c r="F221" s="346"/>
      <c r="G221" s="347"/>
      <c r="H221" s="511"/>
      <c r="I221" s="511"/>
      <c r="J221" s="511"/>
      <c r="K221" s="511"/>
      <c r="L221" s="511"/>
      <c r="M221" s="511"/>
      <c r="N221" s="511"/>
      <c r="O221" s="511"/>
      <c r="P221" s="511"/>
      <c r="Q221" s="511"/>
      <c r="R221" s="511"/>
      <c r="S221" s="511"/>
      <c r="T221" s="511"/>
      <c r="U221" s="508"/>
      <c r="V221" s="508"/>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row>
    <row r="222" spans="1:66" ht="12.75" customHeight="1">
      <c r="A222" s="528"/>
      <c r="B222" s="346"/>
      <c r="C222" s="482"/>
      <c r="D222" s="482"/>
      <c r="E222" s="347"/>
      <c r="F222" s="346"/>
      <c r="G222" s="347"/>
      <c r="H222" s="511"/>
      <c r="I222" s="511"/>
      <c r="J222" s="511"/>
      <c r="K222" s="511"/>
      <c r="L222" s="511"/>
      <c r="M222" s="511"/>
      <c r="N222" s="511"/>
      <c r="O222" s="511"/>
      <c r="P222" s="511"/>
      <c r="Q222" s="511"/>
      <c r="R222" s="511"/>
      <c r="S222" s="511"/>
      <c r="T222" s="511"/>
      <c r="U222" s="508"/>
      <c r="V222" s="508"/>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row>
    <row r="223" spans="1:66" ht="15" customHeight="1">
      <c r="A223" s="528"/>
      <c r="B223" s="346"/>
      <c r="C223" s="482"/>
      <c r="D223" s="482"/>
      <c r="E223" s="347"/>
      <c r="F223" s="346"/>
      <c r="G223" s="347"/>
      <c r="H223" s="511"/>
      <c r="I223" s="511"/>
      <c r="J223" s="511"/>
      <c r="K223" s="511"/>
      <c r="L223" s="511"/>
      <c r="M223" s="511"/>
      <c r="N223" s="511"/>
      <c r="O223" s="511"/>
      <c r="P223" s="511"/>
      <c r="Q223" s="511"/>
      <c r="R223" s="511"/>
      <c r="S223" s="511"/>
      <c r="T223" s="511"/>
      <c r="U223" s="508"/>
      <c r="V223" s="508"/>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row>
    <row r="224" spans="1:66" ht="15" customHeight="1">
      <c r="A224" s="528"/>
      <c r="B224" s="346"/>
      <c r="C224" s="482"/>
      <c r="D224" s="482"/>
      <c r="E224" s="347"/>
      <c r="F224" s="346"/>
      <c r="G224" s="347"/>
      <c r="H224" s="511"/>
      <c r="I224" s="511"/>
      <c r="J224" s="511"/>
      <c r="K224" s="511"/>
      <c r="L224" s="511"/>
      <c r="M224" s="511"/>
      <c r="N224" s="511"/>
      <c r="O224" s="511"/>
      <c r="P224" s="511"/>
      <c r="Q224" s="511"/>
      <c r="R224" s="511"/>
      <c r="S224" s="511"/>
      <c r="T224" s="511"/>
      <c r="U224" s="508"/>
      <c r="V224" s="508"/>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row>
    <row r="225" spans="1:66" ht="15" customHeight="1">
      <c r="A225" s="528"/>
      <c r="B225" s="346"/>
      <c r="C225" s="482"/>
      <c r="D225" s="482"/>
      <c r="E225" s="347"/>
      <c r="F225" s="346"/>
      <c r="G225" s="347"/>
      <c r="H225" s="511"/>
      <c r="I225" s="511"/>
      <c r="J225" s="511"/>
      <c r="K225" s="511"/>
      <c r="L225" s="511"/>
      <c r="M225" s="511"/>
      <c r="N225" s="511"/>
      <c r="O225" s="511"/>
      <c r="P225" s="511"/>
      <c r="Q225" s="511"/>
      <c r="R225" s="511"/>
      <c r="S225" s="511"/>
      <c r="T225" s="511"/>
      <c r="U225" s="508"/>
      <c r="V225" s="508"/>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row>
    <row r="226" spans="1:66" ht="15" customHeight="1">
      <c r="A226" s="529"/>
      <c r="B226" s="348"/>
      <c r="C226" s="483"/>
      <c r="D226" s="483"/>
      <c r="E226" s="349"/>
      <c r="F226" s="348"/>
      <c r="G226" s="349"/>
      <c r="H226" s="479"/>
      <c r="I226" s="479"/>
      <c r="J226" s="479"/>
      <c r="K226" s="479"/>
      <c r="L226" s="479"/>
      <c r="M226" s="479" t="s">
        <v>72</v>
      </c>
      <c r="N226" s="479"/>
      <c r="O226" s="479" t="s">
        <v>72</v>
      </c>
      <c r="P226" s="479" t="s">
        <v>72</v>
      </c>
      <c r="Q226" s="479"/>
      <c r="R226" s="479" t="s">
        <v>72</v>
      </c>
      <c r="S226" s="479"/>
      <c r="T226" s="479"/>
      <c r="U226" s="509"/>
      <c r="V226" s="509"/>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row>
    <row r="227" spans="1:66" ht="15.6" customHeight="1">
      <c r="A227" s="174"/>
      <c r="B227" s="308"/>
      <c r="C227" s="512"/>
      <c r="D227" s="512"/>
      <c r="E227" s="487"/>
      <c r="F227" s="296"/>
      <c r="G227" s="295"/>
      <c r="H227" s="123"/>
      <c r="I227" s="123"/>
      <c r="J227" s="123"/>
      <c r="K227" s="123"/>
      <c r="L227" s="123"/>
      <c r="M227" s="123"/>
      <c r="N227" s="123"/>
      <c r="O227" s="123"/>
      <c r="P227" s="123"/>
      <c r="Q227" s="123"/>
      <c r="R227" s="123"/>
      <c r="S227" s="123"/>
      <c r="T227" s="123"/>
      <c r="U227" s="123"/>
      <c r="V227" s="123"/>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row>
    <row r="228" spans="1:66" ht="15.6" customHeight="1">
      <c r="A228" s="174"/>
      <c r="B228" s="308"/>
      <c r="C228" s="512"/>
      <c r="D228" s="512"/>
      <c r="E228" s="487"/>
      <c r="F228" s="296"/>
      <c r="G228" s="295"/>
      <c r="H228" s="123"/>
      <c r="I228" s="123"/>
      <c r="J228" s="123"/>
      <c r="K228" s="123"/>
      <c r="L228" s="123"/>
      <c r="M228" s="123"/>
      <c r="N228" s="123"/>
      <c r="O228" s="123"/>
      <c r="P228" s="123"/>
      <c r="Q228" s="123"/>
      <c r="R228" s="123"/>
      <c r="S228" s="123"/>
      <c r="T228" s="123"/>
      <c r="U228" s="123"/>
      <c r="V228" s="123"/>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row>
    <row r="229" spans="1:66" ht="15.6" customHeight="1">
      <c r="A229" s="174"/>
      <c r="B229" s="308"/>
      <c r="C229" s="512"/>
      <c r="D229" s="512"/>
      <c r="E229" s="487"/>
      <c r="F229" s="296"/>
      <c r="G229" s="295"/>
      <c r="H229" s="123"/>
      <c r="I229" s="123"/>
      <c r="J229" s="123"/>
      <c r="K229" s="123"/>
      <c r="L229" s="123"/>
      <c r="M229" s="123"/>
      <c r="N229" s="123"/>
      <c r="O229" s="123"/>
      <c r="P229" s="123"/>
      <c r="Q229" s="123"/>
      <c r="R229" s="123"/>
      <c r="S229" s="123"/>
      <c r="T229" s="123"/>
      <c r="U229" s="123"/>
      <c r="V229" s="123"/>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row>
    <row r="230" spans="1:66" ht="15.6" customHeight="1">
      <c r="A230" s="174"/>
      <c r="B230" s="308"/>
      <c r="C230" s="512"/>
      <c r="D230" s="512"/>
      <c r="E230" s="487"/>
      <c r="F230" s="296"/>
      <c r="G230" s="295"/>
      <c r="H230" s="123"/>
      <c r="I230" s="123"/>
      <c r="J230" s="123"/>
      <c r="K230" s="123"/>
      <c r="L230" s="123"/>
      <c r="M230" s="123"/>
      <c r="N230" s="123"/>
      <c r="O230" s="123"/>
      <c r="P230" s="123"/>
      <c r="Q230" s="123"/>
      <c r="R230" s="123"/>
      <c r="S230" s="123"/>
      <c r="T230" s="71"/>
      <c r="U230" s="123"/>
      <c r="V230" s="123"/>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row>
    <row r="231" spans="1:66" ht="15.6" customHeight="1">
      <c r="A231" s="174"/>
      <c r="B231" s="308"/>
      <c r="C231" s="512"/>
      <c r="D231" s="512"/>
      <c r="E231" s="487"/>
      <c r="F231" s="296"/>
      <c r="G231" s="295"/>
      <c r="H231" s="123"/>
      <c r="I231" s="123"/>
      <c r="J231" s="123"/>
      <c r="K231" s="123"/>
      <c r="L231" s="123"/>
      <c r="M231" s="123"/>
      <c r="N231" s="123"/>
      <c r="O231" s="123"/>
      <c r="P231" s="123"/>
      <c r="Q231" s="123"/>
      <c r="R231" s="123"/>
      <c r="S231" s="123"/>
      <c r="T231" s="123"/>
      <c r="U231" s="123"/>
      <c r="V231" s="123"/>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row>
    <row r="232" spans="1:66" ht="15.6" customHeight="1">
      <c r="A232" s="174"/>
      <c r="B232" s="308"/>
      <c r="C232" s="512"/>
      <c r="D232" s="512"/>
      <c r="E232" s="487"/>
      <c r="F232" s="296"/>
      <c r="G232" s="295"/>
      <c r="H232" s="123"/>
      <c r="I232" s="123"/>
      <c r="J232" s="123"/>
      <c r="K232" s="123"/>
      <c r="L232" s="123"/>
      <c r="M232" s="123"/>
      <c r="N232" s="123"/>
      <c r="O232" s="123"/>
      <c r="P232" s="123"/>
      <c r="Q232" s="123"/>
      <c r="R232" s="123"/>
      <c r="S232" s="123"/>
      <c r="T232" s="123"/>
      <c r="U232" s="123"/>
      <c r="V232" s="123"/>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row>
    <row r="233" spans="1:66" ht="15.6" customHeight="1">
      <c r="A233" s="174"/>
      <c r="B233" s="308"/>
      <c r="C233" s="512"/>
      <c r="D233" s="512"/>
      <c r="E233" s="487"/>
      <c r="F233" s="296"/>
      <c r="G233" s="295"/>
      <c r="H233" s="123"/>
      <c r="I233" s="123"/>
      <c r="J233" s="123"/>
      <c r="K233" s="123"/>
      <c r="L233" s="123"/>
      <c r="M233" s="123"/>
      <c r="N233" s="123"/>
      <c r="O233" s="123"/>
      <c r="P233" s="123"/>
      <c r="Q233" s="123"/>
      <c r="R233" s="123"/>
      <c r="S233" s="123"/>
      <c r="T233" s="123"/>
      <c r="U233" s="123"/>
      <c r="V233" s="123"/>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row>
    <row r="234" spans="1:66" ht="15.6" customHeight="1">
      <c r="A234" s="174"/>
      <c r="B234" s="308"/>
      <c r="C234" s="512"/>
      <c r="D234" s="512"/>
      <c r="E234" s="487"/>
      <c r="F234" s="296"/>
      <c r="G234" s="295"/>
      <c r="H234" s="123"/>
      <c r="I234" s="123"/>
      <c r="J234" s="123"/>
      <c r="K234" s="123"/>
      <c r="L234" s="123"/>
      <c r="M234" s="123"/>
      <c r="N234" s="123"/>
      <c r="O234" s="123"/>
      <c r="P234" s="123"/>
      <c r="Q234" s="123"/>
      <c r="R234" s="123"/>
      <c r="S234" s="123"/>
      <c r="T234" s="123"/>
      <c r="U234" s="123"/>
      <c r="V234" s="123"/>
      <c r="AK234" s="55" t="s">
        <v>43</v>
      </c>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row>
    <row r="235" spans="1:66" ht="15.6" customHeight="1">
      <c r="A235" s="174"/>
      <c r="B235" s="308"/>
      <c r="C235" s="512"/>
      <c r="D235" s="512"/>
      <c r="E235" s="487"/>
      <c r="F235" s="296"/>
      <c r="G235" s="295"/>
      <c r="H235" s="123"/>
      <c r="I235" s="123"/>
      <c r="J235" s="123"/>
      <c r="K235" s="123"/>
      <c r="L235" s="123"/>
      <c r="M235" s="123"/>
      <c r="N235" s="123"/>
      <c r="O235" s="123"/>
      <c r="P235" s="123"/>
      <c r="Q235" s="123"/>
      <c r="R235" s="123"/>
      <c r="S235" s="123"/>
      <c r="T235" s="123"/>
      <c r="U235" s="123"/>
      <c r="V235" s="123"/>
      <c r="AK235" s="55" t="s">
        <v>43</v>
      </c>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row>
    <row r="236" spans="1:66" ht="15.6" customHeight="1">
      <c r="A236" s="174"/>
      <c r="B236" s="297"/>
      <c r="C236" s="445"/>
      <c r="D236" s="445"/>
      <c r="E236" s="298"/>
      <c r="F236" s="296"/>
      <c r="G236" s="295"/>
      <c r="H236" s="123"/>
      <c r="I236" s="123"/>
      <c r="J236" s="123"/>
      <c r="K236" s="123"/>
      <c r="L236" s="123"/>
      <c r="M236" s="123"/>
      <c r="N236" s="123"/>
      <c r="O236" s="123"/>
      <c r="P236" s="123"/>
      <c r="Q236" s="123"/>
      <c r="R236" s="123"/>
      <c r="S236" s="123"/>
      <c r="T236" s="123"/>
      <c r="U236" s="123"/>
      <c r="V236" s="123"/>
      <c r="AK236" s="55" t="s">
        <v>43</v>
      </c>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row>
    <row r="237" spans="1:66" ht="15.6" customHeight="1">
      <c r="A237" s="174"/>
      <c r="B237" s="308"/>
      <c r="C237" s="512"/>
      <c r="D237" s="512"/>
      <c r="E237" s="487"/>
      <c r="F237" s="296"/>
      <c r="G237" s="295"/>
      <c r="H237" s="123"/>
      <c r="I237" s="123"/>
      <c r="J237" s="123"/>
      <c r="K237" s="123"/>
      <c r="L237" s="123"/>
      <c r="M237" s="123"/>
      <c r="N237" s="123"/>
      <c r="O237" s="123"/>
      <c r="P237" s="123"/>
      <c r="Q237" s="123"/>
      <c r="R237" s="123"/>
      <c r="S237" s="123"/>
      <c r="T237" s="123"/>
      <c r="U237" s="123"/>
      <c r="V237" s="123"/>
      <c r="AK237" s="55" t="s">
        <v>43</v>
      </c>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row>
    <row r="238" spans="1:66" ht="15.6" customHeight="1">
      <c r="A238" s="174"/>
      <c r="B238" s="308"/>
      <c r="C238" s="512"/>
      <c r="D238" s="512"/>
      <c r="E238" s="487"/>
      <c r="F238" s="296"/>
      <c r="G238" s="295"/>
      <c r="H238" s="123"/>
      <c r="I238" s="123"/>
      <c r="J238" s="123"/>
      <c r="K238" s="123"/>
      <c r="L238" s="123"/>
      <c r="M238" s="123"/>
      <c r="N238" s="123"/>
      <c r="O238" s="123"/>
      <c r="P238" s="123"/>
      <c r="Q238" s="123"/>
      <c r="R238" s="123"/>
      <c r="S238" s="123"/>
      <c r="T238" s="123"/>
      <c r="U238" s="123"/>
      <c r="V238" s="123"/>
      <c r="AK238" s="55" t="s">
        <v>43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row>
    <row r="239" spans="1:66" ht="15.6" customHeight="1">
      <c r="A239" s="174"/>
      <c r="B239" s="308"/>
      <c r="C239" s="512"/>
      <c r="D239" s="512"/>
      <c r="E239" s="487"/>
      <c r="F239" s="296"/>
      <c r="G239" s="295"/>
      <c r="H239" s="123"/>
      <c r="I239" s="123"/>
      <c r="J239" s="123"/>
      <c r="K239" s="123"/>
      <c r="L239" s="123"/>
      <c r="M239" s="123"/>
      <c r="N239" s="123"/>
      <c r="O239" s="123"/>
      <c r="P239" s="123"/>
      <c r="Q239" s="123"/>
      <c r="R239" s="123"/>
      <c r="S239" s="123"/>
      <c r="T239" s="123"/>
      <c r="U239" s="123"/>
      <c r="V239" s="123"/>
      <c r="AK239" s="55" t="s">
        <v>43</v>
      </c>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row>
    <row r="240" spans="1:66" ht="15.6" customHeight="1">
      <c r="A240" s="174"/>
      <c r="B240" s="308"/>
      <c r="C240" s="512"/>
      <c r="D240" s="512"/>
      <c r="E240" s="487"/>
      <c r="F240" s="296"/>
      <c r="G240" s="295"/>
      <c r="H240" s="123"/>
      <c r="I240" s="123"/>
      <c r="J240" s="123"/>
      <c r="K240" s="123"/>
      <c r="L240" s="123"/>
      <c r="M240" s="123"/>
      <c r="N240" s="123"/>
      <c r="O240" s="123"/>
      <c r="P240" s="123"/>
      <c r="Q240" s="123"/>
      <c r="R240" s="123"/>
      <c r="S240" s="123"/>
      <c r="T240" s="123"/>
      <c r="U240" s="123"/>
      <c r="V240" s="123"/>
      <c r="AK240" s="55" t="s">
        <v>43</v>
      </c>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row>
    <row r="241" spans="1:66" ht="15.6" customHeight="1">
      <c r="A241" s="174"/>
      <c r="B241" s="308"/>
      <c r="C241" s="512"/>
      <c r="D241" s="512"/>
      <c r="E241" s="487"/>
      <c r="F241" s="296"/>
      <c r="G241" s="295"/>
      <c r="H241" s="123"/>
      <c r="I241" s="123"/>
      <c r="J241" s="123"/>
      <c r="K241" s="123"/>
      <c r="L241" s="123"/>
      <c r="M241" s="123"/>
      <c r="N241" s="123"/>
      <c r="O241" s="123"/>
      <c r="P241" s="123"/>
      <c r="Q241" s="123"/>
      <c r="R241" s="123"/>
      <c r="S241" s="123"/>
      <c r="T241" s="123"/>
      <c r="U241" s="123"/>
      <c r="V241" s="123"/>
      <c r="AK241" s="55" t="s">
        <v>43</v>
      </c>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row>
    <row r="242" spans="1:66" ht="15.6" customHeight="1">
      <c r="A242" s="174"/>
      <c r="B242" s="308"/>
      <c r="C242" s="512"/>
      <c r="D242" s="512"/>
      <c r="E242" s="487"/>
      <c r="F242" s="296"/>
      <c r="G242" s="295"/>
      <c r="H242" s="123"/>
      <c r="I242" s="123"/>
      <c r="J242" s="123"/>
      <c r="K242" s="123"/>
      <c r="L242" s="123"/>
      <c r="M242" s="123"/>
      <c r="N242" s="123"/>
      <c r="O242" s="123"/>
      <c r="P242" s="123"/>
      <c r="Q242" s="123"/>
      <c r="R242" s="123"/>
      <c r="S242" s="123"/>
      <c r="T242" s="123"/>
      <c r="U242" s="123"/>
      <c r="V242" s="123"/>
      <c r="AK242" s="55" t="s">
        <v>43</v>
      </c>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row>
    <row r="243" spans="1:66" ht="15.6" customHeight="1">
      <c r="A243" s="174"/>
      <c r="B243" s="308"/>
      <c r="C243" s="512"/>
      <c r="D243" s="512"/>
      <c r="E243" s="487"/>
      <c r="F243" s="296"/>
      <c r="G243" s="295"/>
      <c r="H243" s="123"/>
      <c r="I243" s="123"/>
      <c r="J243" s="123"/>
      <c r="K243" s="123"/>
      <c r="L243" s="123"/>
      <c r="M243" s="123"/>
      <c r="N243" s="123"/>
      <c r="O243" s="123"/>
      <c r="P243" s="123"/>
      <c r="Q243" s="123"/>
      <c r="R243" s="123"/>
      <c r="S243" s="123"/>
      <c r="T243" s="123"/>
      <c r="U243" s="123"/>
      <c r="V243" s="123"/>
      <c r="AK243" s="55" t="s">
        <v>43</v>
      </c>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row>
    <row r="244" spans="1:66" ht="15.6" customHeight="1">
      <c r="A244" s="174"/>
      <c r="B244" s="308"/>
      <c r="C244" s="512"/>
      <c r="D244" s="512"/>
      <c r="E244" s="487"/>
      <c r="F244" s="296"/>
      <c r="G244" s="295"/>
      <c r="H244" s="123"/>
      <c r="I244" s="123"/>
      <c r="J244" s="123"/>
      <c r="K244" s="123"/>
      <c r="L244" s="123"/>
      <c r="M244" s="123"/>
      <c r="N244" s="123"/>
      <c r="O244" s="123"/>
      <c r="P244" s="123"/>
      <c r="Q244" s="123"/>
      <c r="R244" s="123"/>
      <c r="S244" s="123"/>
      <c r="T244" s="123"/>
      <c r="U244" s="123"/>
      <c r="V244" s="123"/>
      <c r="AK244" s="55" t="s">
        <v>43</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row>
    <row r="245" spans="1:66" ht="15.6" customHeight="1">
      <c r="A245" s="174"/>
      <c r="B245" s="308"/>
      <c r="C245" s="512"/>
      <c r="D245" s="512"/>
      <c r="E245" s="487"/>
      <c r="F245" s="296"/>
      <c r="G245" s="295"/>
      <c r="H245" s="123"/>
      <c r="I245" s="123"/>
      <c r="J245" s="123"/>
      <c r="K245" s="123"/>
      <c r="L245" s="123"/>
      <c r="M245" s="123"/>
      <c r="N245" s="123"/>
      <c r="O245" s="123"/>
      <c r="P245" s="123"/>
      <c r="Q245" s="123"/>
      <c r="R245" s="123"/>
      <c r="S245" s="123"/>
      <c r="T245" s="123"/>
      <c r="U245" s="123"/>
      <c r="V245" s="123"/>
      <c r="AK245" s="55" t="s">
        <v>43</v>
      </c>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row>
    <row r="246" spans="1:66" ht="15.6" customHeight="1">
      <c r="A246" s="174"/>
      <c r="B246" s="297"/>
      <c r="C246" s="445"/>
      <c r="D246" s="445"/>
      <c r="E246" s="298"/>
      <c r="F246" s="296"/>
      <c r="G246" s="295"/>
      <c r="H246" s="123"/>
      <c r="I246" s="123"/>
      <c r="J246" s="123"/>
      <c r="K246" s="123"/>
      <c r="L246" s="123"/>
      <c r="M246" s="123"/>
      <c r="N246" s="123"/>
      <c r="O246" s="123"/>
      <c r="P246" s="123"/>
      <c r="Q246" s="123"/>
      <c r="R246" s="123"/>
      <c r="S246" s="123"/>
      <c r="T246" s="123"/>
      <c r="U246" s="123"/>
      <c r="V246" s="123"/>
      <c r="AK246" s="55" t="s">
        <v>43</v>
      </c>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row>
    <row r="247" spans="1:66" ht="15.6" customHeight="1">
      <c r="A247" s="174"/>
      <c r="B247" s="297"/>
      <c r="C247" s="445"/>
      <c r="D247" s="445"/>
      <c r="E247" s="298"/>
      <c r="F247" s="296"/>
      <c r="G247" s="295"/>
      <c r="H247" s="123"/>
      <c r="I247" s="123"/>
      <c r="J247" s="123"/>
      <c r="K247" s="123"/>
      <c r="L247" s="123"/>
      <c r="M247" s="123"/>
      <c r="N247" s="123"/>
      <c r="O247" s="123"/>
      <c r="P247" s="123"/>
      <c r="Q247" s="123"/>
      <c r="R247" s="123"/>
      <c r="S247" s="123"/>
      <c r="T247" s="123"/>
      <c r="U247" s="123"/>
      <c r="V247" s="123"/>
      <c r="AK247" s="55" t="s">
        <v>43</v>
      </c>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row>
    <row r="248" spans="1:66" ht="15.6" customHeight="1">
      <c r="A248" s="174"/>
      <c r="B248" s="297"/>
      <c r="C248" s="445"/>
      <c r="D248" s="445"/>
      <c r="E248" s="298"/>
      <c r="F248" s="296"/>
      <c r="G248" s="295"/>
      <c r="H248" s="123"/>
      <c r="I248" s="123"/>
      <c r="J248" s="123"/>
      <c r="K248" s="123"/>
      <c r="L248" s="123"/>
      <c r="M248" s="123"/>
      <c r="N248" s="123"/>
      <c r="O248" s="123"/>
      <c r="P248" s="123"/>
      <c r="Q248" s="123"/>
      <c r="R248" s="123"/>
      <c r="S248" s="123"/>
      <c r="T248" s="123"/>
      <c r="U248" s="123"/>
      <c r="V248" s="123"/>
      <c r="AK248" s="55" t="s">
        <v>43</v>
      </c>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row>
    <row r="249" spans="1:66" ht="15.6" customHeight="1">
      <c r="A249" s="174"/>
      <c r="B249" s="297"/>
      <c r="C249" s="445"/>
      <c r="D249" s="445"/>
      <c r="E249" s="298"/>
      <c r="F249" s="296"/>
      <c r="G249" s="295"/>
      <c r="H249" s="123"/>
      <c r="I249" s="123"/>
      <c r="J249" s="123"/>
      <c r="K249" s="123"/>
      <c r="L249" s="123"/>
      <c r="M249" s="123"/>
      <c r="N249" s="123"/>
      <c r="O249" s="123"/>
      <c r="P249" s="123"/>
      <c r="Q249" s="123"/>
      <c r="R249" s="123"/>
      <c r="S249" s="123"/>
      <c r="T249" s="123"/>
      <c r="U249" s="123"/>
      <c r="V249" s="123"/>
      <c r="AK249" s="55" t="s">
        <v>43</v>
      </c>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row>
    <row r="250" spans="1:66" ht="15.6" customHeight="1">
      <c r="A250" s="174"/>
      <c r="B250" s="297"/>
      <c r="C250" s="445"/>
      <c r="D250" s="445"/>
      <c r="E250" s="298"/>
      <c r="F250" s="296"/>
      <c r="G250" s="295"/>
      <c r="H250" s="123"/>
      <c r="I250" s="123"/>
      <c r="J250" s="123"/>
      <c r="K250" s="123"/>
      <c r="L250" s="123"/>
      <c r="M250" s="123"/>
      <c r="N250" s="123"/>
      <c r="O250" s="123"/>
      <c r="P250" s="123"/>
      <c r="Q250" s="123"/>
      <c r="R250" s="123"/>
      <c r="S250" s="123"/>
      <c r="T250" s="123"/>
      <c r="U250" s="123"/>
      <c r="V250" s="123"/>
      <c r="AK250" s="55" t="s">
        <v>43</v>
      </c>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row>
    <row r="251" spans="1:66" ht="15.6" customHeight="1">
      <c r="A251" s="174"/>
      <c r="B251" s="297"/>
      <c r="C251" s="445"/>
      <c r="D251" s="445"/>
      <c r="E251" s="298"/>
      <c r="F251" s="296"/>
      <c r="G251" s="295"/>
      <c r="H251" s="123"/>
      <c r="I251" s="123"/>
      <c r="J251" s="123"/>
      <c r="K251" s="123"/>
      <c r="L251" s="123"/>
      <c r="M251" s="123"/>
      <c r="N251" s="123"/>
      <c r="O251" s="123"/>
      <c r="P251" s="123"/>
      <c r="Q251" s="123"/>
      <c r="R251" s="123"/>
      <c r="S251" s="123"/>
      <c r="T251" s="123"/>
      <c r="U251" s="123"/>
      <c r="V251" s="123"/>
      <c r="AK251" s="55" t="s">
        <v>43</v>
      </c>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row>
    <row r="252" spans="1:66" ht="15.6" customHeight="1">
      <c r="A252" s="174"/>
      <c r="B252" s="297"/>
      <c r="C252" s="445"/>
      <c r="D252" s="445"/>
      <c r="E252" s="298"/>
      <c r="F252" s="296"/>
      <c r="G252" s="295"/>
      <c r="H252" s="123"/>
      <c r="I252" s="123"/>
      <c r="J252" s="123"/>
      <c r="K252" s="123"/>
      <c r="L252" s="123"/>
      <c r="M252" s="123"/>
      <c r="N252" s="123"/>
      <c r="O252" s="123"/>
      <c r="P252" s="123"/>
      <c r="Q252" s="123"/>
      <c r="R252" s="123"/>
      <c r="S252" s="123"/>
      <c r="T252" s="123"/>
      <c r="U252" s="123"/>
      <c r="V252" s="123"/>
      <c r="AK252" s="55" t="s">
        <v>43</v>
      </c>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row>
    <row r="253" spans="1:66" ht="15.6" customHeight="1">
      <c r="A253" s="174"/>
      <c r="B253" s="297"/>
      <c r="C253" s="445"/>
      <c r="D253" s="445"/>
      <c r="E253" s="298"/>
      <c r="F253" s="296"/>
      <c r="G253" s="295"/>
      <c r="H253" s="123"/>
      <c r="I253" s="123"/>
      <c r="J253" s="123"/>
      <c r="K253" s="123"/>
      <c r="L253" s="123"/>
      <c r="M253" s="123"/>
      <c r="N253" s="123"/>
      <c r="O253" s="123"/>
      <c r="P253" s="123"/>
      <c r="Q253" s="123"/>
      <c r="R253" s="123"/>
      <c r="S253" s="123"/>
      <c r="T253" s="123"/>
      <c r="U253" s="123"/>
      <c r="V253" s="123"/>
      <c r="AK253" s="55" t="s">
        <v>43</v>
      </c>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row>
    <row r="254" spans="1:66" ht="15.6" customHeight="1">
      <c r="A254" s="174"/>
      <c r="B254" s="297"/>
      <c r="C254" s="445"/>
      <c r="D254" s="445"/>
      <c r="E254" s="298"/>
      <c r="F254" s="296"/>
      <c r="G254" s="295"/>
      <c r="H254" s="123"/>
      <c r="I254" s="123"/>
      <c r="J254" s="123"/>
      <c r="K254" s="123"/>
      <c r="L254" s="123"/>
      <c r="M254" s="123"/>
      <c r="N254" s="123"/>
      <c r="O254" s="123"/>
      <c r="P254" s="123"/>
      <c r="Q254" s="123"/>
      <c r="R254" s="123"/>
      <c r="S254" s="123"/>
      <c r="T254" s="123"/>
      <c r="U254" s="123"/>
      <c r="V254" s="123"/>
      <c r="AK254" s="55" t="s">
        <v>43</v>
      </c>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row>
    <row r="255" spans="1:66" ht="15.6" customHeight="1">
      <c r="A255" s="174"/>
      <c r="B255" s="297"/>
      <c r="C255" s="445"/>
      <c r="D255" s="445"/>
      <c r="E255" s="298"/>
      <c r="F255" s="296"/>
      <c r="G255" s="295"/>
      <c r="H255" s="123"/>
      <c r="I255" s="123"/>
      <c r="J255" s="123"/>
      <c r="K255" s="123"/>
      <c r="L255" s="123"/>
      <c r="M255" s="123"/>
      <c r="N255" s="123"/>
      <c r="O255" s="123"/>
      <c r="P255" s="123"/>
      <c r="Q255" s="123"/>
      <c r="R255" s="123"/>
      <c r="S255" s="123"/>
      <c r="T255" s="123"/>
      <c r="U255" s="123"/>
      <c r="V255" s="123"/>
      <c r="AK255" s="55" t="s">
        <v>43</v>
      </c>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row>
    <row r="256" spans="1:66" ht="5.25" customHeight="1">
      <c r="A256" s="5"/>
      <c r="B256" s="5"/>
      <c r="C256" s="5"/>
      <c r="D256" s="5"/>
      <c r="E256" s="5"/>
      <c r="F256" s="5"/>
      <c r="G256" s="5"/>
      <c r="H256" s="5"/>
      <c r="I256" s="5"/>
      <c r="J256" s="5"/>
      <c r="K256" s="5"/>
      <c r="L256" s="5"/>
      <c r="M256" s="5"/>
      <c r="N256" s="5"/>
      <c r="O256" s="5"/>
      <c r="P256" s="5"/>
      <c r="Q256" s="5"/>
      <c r="R256" s="5"/>
      <c r="S256" s="5"/>
      <c r="T256" s="5"/>
      <c r="U256" s="5"/>
      <c r="V256" s="5"/>
    </row>
    <row r="257" spans="1:30">
      <c r="A257" s="5"/>
      <c r="B257" s="5"/>
      <c r="C257" s="5"/>
      <c r="D257" s="5"/>
      <c r="E257" s="5"/>
      <c r="F257" s="5"/>
      <c r="G257" s="5"/>
      <c r="H257" s="5"/>
      <c r="I257" s="5"/>
      <c r="J257" s="5"/>
      <c r="K257" s="5"/>
      <c r="L257" s="5"/>
      <c r="M257" s="5"/>
      <c r="N257" s="5"/>
      <c r="O257" s="5"/>
      <c r="P257" s="5"/>
      <c r="Q257" s="5"/>
      <c r="R257" s="5"/>
      <c r="S257" s="5"/>
      <c r="T257" s="93"/>
      <c r="U257" s="93"/>
      <c r="V257" s="93"/>
      <c r="AA257" s="56" t="s">
        <v>58</v>
      </c>
      <c r="AB257" s="318"/>
      <c r="AC257" s="318"/>
      <c r="AD257" s="318"/>
    </row>
    <row r="258" spans="1:30">
      <c r="A258" s="5"/>
      <c r="B258" s="5"/>
      <c r="C258" s="5"/>
      <c r="D258" s="5"/>
      <c r="E258" s="5"/>
      <c r="F258" s="5"/>
      <c r="G258" s="5"/>
      <c r="H258" s="5"/>
      <c r="I258" s="5"/>
      <c r="J258" s="5"/>
      <c r="K258" s="5"/>
      <c r="L258" s="5"/>
      <c r="M258" s="5"/>
      <c r="N258" s="5"/>
      <c r="O258" s="5"/>
      <c r="P258" s="5"/>
      <c r="Q258" s="5"/>
      <c r="R258" s="5"/>
      <c r="S258" s="5"/>
      <c r="T258" s="5"/>
      <c r="U258" s="5"/>
      <c r="V258" s="5"/>
    </row>
  </sheetData>
  <sheetProtection algorithmName="SHA-512" hashValue="ZQzK8fjjqZpPS0xHRyHXkAOVMasBaDrp4aCMEi5Kw8oXRfDbxHLWb5v169uEpKpzfTvifdcPWsz9je7XTuhcHg==" saltValue="M5EPggH6MXJEXHTg3xuU6Q==" spinCount="100000" sheet="1" objects="1" scenarios="1"/>
  <mergeCells count="463">
    <mergeCell ref="C10:G11"/>
    <mergeCell ref="C12:G13"/>
    <mergeCell ref="S9:U9"/>
    <mergeCell ref="M8:P9"/>
    <mergeCell ref="B252:E252"/>
    <mergeCell ref="B253:E253"/>
    <mergeCell ref="B254:E254"/>
    <mergeCell ref="B255:E255"/>
    <mergeCell ref="F176:G176"/>
    <mergeCell ref="F177:G177"/>
    <mergeCell ref="F178:G178"/>
    <mergeCell ref="F179:G179"/>
    <mergeCell ref="B136:E136"/>
    <mergeCell ref="B137:E137"/>
    <mergeCell ref="B138:E138"/>
    <mergeCell ref="B139:E139"/>
    <mergeCell ref="A106:V106"/>
    <mergeCell ref="A107:C107"/>
    <mergeCell ref="E107:F107"/>
    <mergeCell ref="C108:F108"/>
    <mergeCell ref="O108:Q108"/>
    <mergeCell ref="R108:U108"/>
    <mergeCell ref="C109:F109"/>
    <mergeCell ref="A164:A175"/>
    <mergeCell ref="A156:C156"/>
    <mergeCell ref="E156:F156"/>
    <mergeCell ref="A157:V157"/>
    <mergeCell ref="A158:C158"/>
    <mergeCell ref="E158:F158"/>
    <mergeCell ref="C159:F159"/>
    <mergeCell ref="O159:Q159"/>
    <mergeCell ref="R159:U159"/>
    <mergeCell ref="C160:F160"/>
    <mergeCell ref="G160:K160"/>
    <mergeCell ref="L160:U160"/>
    <mergeCell ref="C161:U161"/>
    <mergeCell ref="F164:G175"/>
    <mergeCell ref="H164:H175"/>
    <mergeCell ref="I164:I175"/>
    <mergeCell ref="J164:J175"/>
    <mergeCell ref="K164:K175"/>
    <mergeCell ref="L164:L175"/>
    <mergeCell ref="M164:M175"/>
    <mergeCell ref="N164:N175"/>
    <mergeCell ref="U165:U175"/>
    <mergeCell ref="P164:P175"/>
    <mergeCell ref="Q164:Q175"/>
    <mergeCell ref="L109:U109"/>
    <mergeCell ref="C110:U110"/>
    <mergeCell ref="F113:G124"/>
    <mergeCell ref="H113:H124"/>
    <mergeCell ref="I113:I124"/>
    <mergeCell ref="J113:J124"/>
    <mergeCell ref="K113:K124"/>
    <mergeCell ref="F130:G130"/>
    <mergeCell ref="R113:R124"/>
    <mergeCell ref="N113:N124"/>
    <mergeCell ref="F125:G125"/>
    <mergeCell ref="F126:G126"/>
    <mergeCell ref="F127:G127"/>
    <mergeCell ref="F128:G128"/>
    <mergeCell ref="F129:G129"/>
    <mergeCell ref="F134:G134"/>
    <mergeCell ref="B149:E149"/>
    <mergeCell ref="A30:A41"/>
    <mergeCell ref="A62:A73"/>
    <mergeCell ref="F153:G153"/>
    <mergeCell ref="I30:I41"/>
    <mergeCell ref="F150:G150"/>
    <mergeCell ref="F151:G151"/>
    <mergeCell ref="F152:G152"/>
    <mergeCell ref="B75:E75"/>
    <mergeCell ref="B76:E76"/>
    <mergeCell ref="B140:E140"/>
    <mergeCell ref="B141:E141"/>
    <mergeCell ref="B142:E142"/>
    <mergeCell ref="B143:E143"/>
    <mergeCell ref="B144:E144"/>
    <mergeCell ref="B145:E145"/>
    <mergeCell ref="B81:E81"/>
    <mergeCell ref="F84:G84"/>
    <mergeCell ref="F85:G85"/>
    <mergeCell ref="F82:G82"/>
    <mergeCell ref="G109:K109"/>
    <mergeCell ref="F145:G145"/>
    <mergeCell ref="F146:G146"/>
    <mergeCell ref="F147:G147"/>
    <mergeCell ref="F148:G148"/>
    <mergeCell ref="F149:G149"/>
    <mergeCell ref="F143:G143"/>
    <mergeCell ref="F144:G144"/>
    <mergeCell ref="F135:G135"/>
    <mergeCell ref="F136:G136"/>
    <mergeCell ref="F137:G137"/>
    <mergeCell ref="F138:G138"/>
    <mergeCell ref="F139:G139"/>
    <mergeCell ref="F140:G140"/>
    <mergeCell ref="F141:G141"/>
    <mergeCell ref="F142:G142"/>
    <mergeCell ref="F131:G131"/>
    <mergeCell ref="F132:G132"/>
    <mergeCell ref="F133:G133"/>
    <mergeCell ref="V114:V124"/>
    <mergeCell ref="U114:U124"/>
    <mergeCell ref="P113:P124"/>
    <mergeCell ref="L113:L124"/>
    <mergeCell ref="M113:M124"/>
    <mergeCell ref="A113:A124"/>
    <mergeCell ref="Q113:Q124"/>
    <mergeCell ref="S113:S124"/>
    <mergeCell ref="B125:E125"/>
    <mergeCell ref="B126:E126"/>
    <mergeCell ref="B127:E127"/>
    <mergeCell ref="B128:E128"/>
    <mergeCell ref="B129:E129"/>
    <mergeCell ref="B130:E130"/>
    <mergeCell ref="B131:E131"/>
    <mergeCell ref="B132:E132"/>
    <mergeCell ref="B133:E133"/>
    <mergeCell ref="A1:V2"/>
    <mergeCell ref="C4:F4"/>
    <mergeCell ref="R4:U4"/>
    <mergeCell ref="C5:F5"/>
    <mergeCell ref="G5:K5"/>
    <mergeCell ref="L5:U5"/>
    <mergeCell ref="D23:J23"/>
    <mergeCell ref="F30:G41"/>
    <mergeCell ref="D20:J20"/>
    <mergeCell ref="D21:J21"/>
    <mergeCell ref="D22:J22"/>
    <mergeCell ref="D17:J17"/>
    <mergeCell ref="D18:J18"/>
    <mergeCell ref="D19:J19"/>
    <mergeCell ref="C6:U6"/>
    <mergeCell ref="A19:B19"/>
    <mergeCell ref="A4:B4"/>
    <mergeCell ref="A5:B5"/>
    <mergeCell ref="A6:B6"/>
    <mergeCell ref="A16:B16"/>
    <mergeCell ref="A17:B17"/>
    <mergeCell ref="A18:B18"/>
    <mergeCell ref="C8:G9"/>
    <mergeCell ref="Q8:S8"/>
    <mergeCell ref="D16:J16"/>
    <mergeCell ref="M23:U23"/>
    <mergeCell ref="C25:V25"/>
    <mergeCell ref="F80:G80"/>
    <mergeCell ref="F81:G81"/>
    <mergeCell ref="F78:G78"/>
    <mergeCell ref="F79:G79"/>
    <mergeCell ref="F76:G76"/>
    <mergeCell ref="F77:G77"/>
    <mergeCell ref="J62:J73"/>
    <mergeCell ref="J30:J41"/>
    <mergeCell ref="O30:O41"/>
    <mergeCell ref="Q30:Q41"/>
    <mergeCell ref="C58:F58"/>
    <mergeCell ref="G58:K58"/>
    <mergeCell ref="O57:Q57"/>
    <mergeCell ref="R57:U57"/>
    <mergeCell ref="A52:C52"/>
    <mergeCell ref="E52:F52"/>
    <mergeCell ref="A53:C53"/>
    <mergeCell ref="E53:F53"/>
    <mergeCell ref="A54:C54"/>
    <mergeCell ref="E54:F54"/>
    <mergeCell ref="S53:V53"/>
    <mergeCell ref="F83:G83"/>
    <mergeCell ref="B82:E82"/>
    <mergeCell ref="B83:E83"/>
    <mergeCell ref="B84:E84"/>
    <mergeCell ref="B85:E85"/>
    <mergeCell ref="B86:E86"/>
    <mergeCell ref="Q62:Q73"/>
    <mergeCell ref="S62:S73"/>
    <mergeCell ref="R62:R73"/>
    <mergeCell ref="B77:E77"/>
    <mergeCell ref="B78:E78"/>
    <mergeCell ref="B79:E79"/>
    <mergeCell ref="B87:E87"/>
    <mergeCell ref="K62:K73"/>
    <mergeCell ref="L62:L73"/>
    <mergeCell ref="F86:G86"/>
    <mergeCell ref="F87:G87"/>
    <mergeCell ref="M62:M73"/>
    <mergeCell ref="F74:G74"/>
    <mergeCell ref="F75:G75"/>
    <mergeCell ref="P62:P73"/>
    <mergeCell ref="B80:E80"/>
    <mergeCell ref="H62:H73"/>
    <mergeCell ref="I62:I73"/>
    <mergeCell ref="N62:N73"/>
    <mergeCell ref="B97:E97"/>
    <mergeCell ref="B98:E98"/>
    <mergeCell ref="B99:E99"/>
    <mergeCell ref="F92:G92"/>
    <mergeCell ref="F93:G93"/>
    <mergeCell ref="B93:E93"/>
    <mergeCell ref="F90:G90"/>
    <mergeCell ref="F91:G91"/>
    <mergeCell ref="F88:G88"/>
    <mergeCell ref="F89:G89"/>
    <mergeCell ref="B88:E88"/>
    <mergeCell ref="B89:E89"/>
    <mergeCell ref="B90:E90"/>
    <mergeCell ref="B91:E91"/>
    <mergeCell ref="B92:E92"/>
    <mergeCell ref="AB257:AD257"/>
    <mergeCell ref="M16:U16"/>
    <mergeCell ref="M17:U17"/>
    <mergeCell ref="M18:U18"/>
    <mergeCell ref="M19:U19"/>
    <mergeCell ref="M20:U20"/>
    <mergeCell ref="M21:U21"/>
    <mergeCell ref="M22:U22"/>
    <mergeCell ref="AB206:AD206"/>
    <mergeCell ref="AB155:AD155"/>
    <mergeCell ref="T104:V104"/>
    <mergeCell ref="AB104:AD104"/>
    <mergeCell ref="U63:U73"/>
    <mergeCell ref="V63:V73"/>
    <mergeCell ref="L58:U58"/>
    <mergeCell ref="C59:U59"/>
    <mergeCell ref="F62:G73"/>
    <mergeCell ref="A55:V55"/>
    <mergeCell ref="A56:C56"/>
    <mergeCell ref="E56:F56"/>
    <mergeCell ref="C57:F57"/>
    <mergeCell ref="A105:C105"/>
    <mergeCell ref="E105:F105"/>
    <mergeCell ref="F102:G102"/>
    <mergeCell ref="E155:F155"/>
    <mergeCell ref="F44:G44"/>
    <mergeCell ref="F45:G45"/>
    <mergeCell ref="F42:G42"/>
    <mergeCell ref="F43:G43"/>
    <mergeCell ref="F48:G48"/>
    <mergeCell ref="F49:G49"/>
    <mergeCell ref="F46:G46"/>
    <mergeCell ref="F47:G47"/>
    <mergeCell ref="F50:G50"/>
    <mergeCell ref="B44:E44"/>
    <mergeCell ref="B45:E45"/>
    <mergeCell ref="B46:E46"/>
    <mergeCell ref="B47:E47"/>
    <mergeCell ref="B48:E48"/>
    <mergeCell ref="B49:E49"/>
    <mergeCell ref="B50:E50"/>
    <mergeCell ref="B51:E51"/>
    <mergeCell ref="B62:E73"/>
    <mergeCell ref="B74:E74"/>
    <mergeCell ref="A103:C103"/>
    <mergeCell ref="E103:F103"/>
    <mergeCell ref="A104:C104"/>
    <mergeCell ref="E104:F104"/>
    <mergeCell ref="S164:S175"/>
    <mergeCell ref="F180:G180"/>
    <mergeCell ref="F181:G181"/>
    <mergeCell ref="F182:G182"/>
    <mergeCell ref="F183:G183"/>
    <mergeCell ref="B180:E180"/>
    <mergeCell ref="F184:G184"/>
    <mergeCell ref="F185:G185"/>
    <mergeCell ref="F186:G186"/>
    <mergeCell ref="R164:R175"/>
    <mergeCell ref="B186:E186"/>
    <mergeCell ref="F187:G187"/>
    <mergeCell ref="F195:G195"/>
    <mergeCell ref="B191:E191"/>
    <mergeCell ref="B192:E192"/>
    <mergeCell ref="B193:E193"/>
    <mergeCell ref="B194:E194"/>
    <mergeCell ref="B195:E195"/>
    <mergeCell ref="B181:E181"/>
    <mergeCell ref="B182:E182"/>
    <mergeCell ref="B183:E183"/>
    <mergeCell ref="B184:E184"/>
    <mergeCell ref="B185:E185"/>
    <mergeCell ref="F188:G188"/>
    <mergeCell ref="F189:G189"/>
    <mergeCell ref="F190:G190"/>
    <mergeCell ref="B187:E187"/>
    <mergeCell ref="B188:E188"/>
    <mergeCell ref="B189:E189"/>
    <mergeCell ref="B190:E190"/>
    <mergeCell ref="F196:G196"/>
    <mergeCell ref="F197:G197"/>
    <mergeCell ref="F198:G198"/>
    <mergeCell ref="F191:G191"/>
    <mergeCell ref="F199:G199"/>
    <mergeCell ref="F200:G200"/>
    <mergeCell ref="B196:E196"/>
    <mergeCell ref="B197:E197"/>
    <mergeCell ref="B198:E198"/>
    <mergeCell ref="B199:E199"/>
    <mergeCell ref="B200:E200"/>
    <mergeCell ref="F192:G192"/>
    <mergeCell ref="F193:G193"/>
    <mergeCell ref="F194:G194"/>
    <mergeCell ref="F201:G201"/>
    <mergeCell ref="F202:G202"/>
    <mergeCell ref="R210:U210"/>
    <mergeCell ref="F203:G203"/>
    <mergeCell ref="F204:G204"/>
    <mergeCell ref="A205:C205"/>
    <mergeCell ref="E205:F205"/>
    <mergeCell ref="B201:E201"/>
    <mergeCell ref="B202:E202"/>
    <mergeCell ref="B203:E203"/>
    <mergeCell ref="B204:E204"/>
    <mergeCell ref="E206:F206"/>
    <mergeCell ref="B232:E232"/>
    <mergeCell ref="B233:E233"/>
    <mergeCell ref="B234:E234"/>
    <mergeCell ref="B235:E235"/>
    <mergeCell ref="B236:E236"/>
    <mergeCell ref="A215:A226"/>
    <mergeCell ref="F227:G227"/>
    <mergeCell ref="F228:G228"/>
    <mergeCell ref="F229:G229"/>
    <mergeCell ref="F230:G230"/>
    <mergeCell ref="F231:G231"/>
    <mergeCell ref="B227:E227"/>
    <mergeCell ref="B228:E228"/>
    <mergeCell ref="B229:E229"/>
    <mergeCell ref="B230:E230"/>
    <mergeCell ref="B231:E231"/>
    <mergeCell ref="B215:E226"/>
    <mergeCell ref="F215:G226"/>
    <mergeCell ref="B246:E246"/>
    <mergeCell ref="B247:E247"/>
    <mergeCell ref="B248:E248"/>
    <mergeCell ref="B249:E249"/>
    <mergeCell ref="B250:E250"/>
    <mergeCell ref="B251:E251"/>
    <mergeCell ref="F243:G243"/>
    <mergeCell ref="F244:G244"/>
    <mergeCell ref="F245:G245"/>
    <mergeCell ref="F246:G246"/>
    <mergeCell ref="B237:E237"/>
    <mergeCell ref="B238:E238"/>
    <mergeCell ref="B239:E239"/>
    <mergeCell ref="B240:E240"/>
    <mergeCell ref="B241:E241"/>
    <mergeCell ref="B242:E242"/>
    <mergeCell ref="B243:E243"/>
    <mergeCell ref="B244:E244"/>
    <mergeCell ref="B245:E245"/>
    <mergeCell ref="F255:G255"/>
    <mergeCell ref="O62:O73"/>
    <mergeCell ref="O113:O124"/>
    <mergeCell ref="O164:O175"/>
    <mergeCell ref="O215:O226"/>
    <mergeCell ref="F247:G247"/>
    <mergeCell ref="F248:G248"/>
    <mergeCell ref="F249:G249"/>
    <mergeCell ref="F250:G250"/>
    <mergeCell ref="F251:G251"/>
    <mergeCell ref="F242:G242"/>
    <mergeCell ref="F252:G252"/>
    <mergeCell ref="F253:G253"/>
    <mergeCell ref="F254:G254"/>
    <mergeCell ref="F237:G237"/>
    <mergeCell ref="F238:G238"/>
    <mergeCell ref="F239:G239"/>
    <mergeCell ref="F240:G240"/>
    <mergeCell ref="F241:G241"/>
    <mergeCell ref="F232:G232"/>
    <mergeCell ref="F233:G233"/>
    <mergeCell ref="F234:G234"/>
    <mergeCell ref="F235:G235"/>
    <mergeCell ref="F236:G236"/>
    <mergeCell ref="T155:V155"/>
    <mergeCell ref="A26:V28"/>
    <mergeCell ref="U31:U41"/>
    <mergeCell ref="V31:V41"/>
    <mergeCell ref="H30:H41"/>
    <mergeCell ref="K30:K41"/>
    <mergeCell ref="L30:L41"/>
    <mergeCell ref="M30:M41"/>
    <mergeCell ref="N30:N41"/>
    <mergeCell ref="P30:P41"/>
    <mergeCell ref="R30:R41"/>
    <mergeCell ref="S30:S41"/>
    <mergeCell ref="T30:T41"/>
    <mergeCell ref="U30:V30"/>
    <mergeCell ref="T62:T73"/>
    <mergeCell ref="U62:V62"/>
    <mergeCell ref="T113:T124"/>
    <mergeCell ref="U113:V113"/>
    <mergeCell ref="F51:G51"/>
    <mergeCell ref="A154:C154"/>
    <mergeCell ref="E154:F154"/>
    <mergeCell ref="A155:C155"/>
    <mergeCell ref="B150:E150"/>
    <mergeCell ref="B113:E124"/>
    <mergeCell ref="A20:B20"/>
    <mergeCell ref="A21:B21"/>
    <mergeCell ref="A22:B22"/>
    <mergeCell ref="A23:B23"/>
    <mergeCell ref="A25:B25"/>
    <mergeCell ref="B30:E41"/>
    <mergeCell ref="B42:E42"/>
    <mergeCell ref="B43:E43"/>
    <mergeCell ref="B151:E151"/>
    <mergeCell ref="A29:G29"/>
    <mergeCell ref="F100:G100"/>
    <mergeCell ref="F101:G101"/>
    <mergeCell ref="B100:E100"/>
    <mergeCell ref="B101:E101"/>
    <mergeCell ref="B102:E102"/>
    <mergeCell ref="F98:G98"/>
    <mergeCell ref="F99:G99"/>
    <mergeCell ref="F96:G96"/>
    <mergeCell ref="F97:G97"/>
    <mergeCell ref="F94:G94"/>
    <mergeCell ref="F95:G95"/>
    <mergeCell ref="B94:E94"/>
    <mergeCell ref="B95:E95"/>
    <mergeCell ref="B96:E96"/>
    <mergeCell ref="T215:T226"/>
    <mergeCell ref="U215:V215"/>
    <mergeCell ref="L211:U211"/>
    <mergeCell ref="C212:U212"/>
    <mergeCell ref="H215:H226"/>
    <mergeCell ref="I215:I226"/>
    <mergeCell ref="J215:J226"/>
    <mergeCell ref="K215:K226"/>
    <mergeCell ref="L215:L226"/>
    <mergeCell ref="M215:M226"/>
    <mergeCell ref="N215:N226"/>
    <mergeCell ref="U216:U226"/>
    <mergeCell ref="P215:P226"/>
    <mergeCell ref="Q215:Q226"/>
    <mergeCell ref="S215:S226"/>
    <mergeCell ref="R215:R226"/>
    <mergeCell ref="V216:V226"/>
    <mergeCell ref="C211:F211"/>
    <mergeCell ref="G211:K211"/>
    <mergeCell ref="V165:V175"/>
    <mergeCell ref="T164:T175"/>
    <mergeCell ref="T206:V206"/>
    <mergeCell ref="C210:F210"/>
    <mergeCell ref="O210:Q210"/>
    <mergeCell ref="B134:E134"/>
    <mergeCell ref="B135:E135"/>
    <mergeCell ref="B146:E146"/>
    <mergeCell ref="B147:E147"/>
    <mergeCell ref="B148:E148"/>
    <mergeCell ref="U164:V164"/>
    <mergeCell ref="A206:C206"/>
    <mergeCell ref="B152:E152"/>
    <mergeCell ref="B153:E153"/>
    <mergeCell ref="B176:E176"/>
    <mergeCell ref="B177:E177"/>
    <mergeCell ref="B178:E178"/>
    <mergeCell ref="B179:E179"/>
    <mergeCell ref="B164:E175"/>
    <mergeCell ref="A207:C207"/>
    <mergeCell ref="E207:F207"/>
    <mergeCell ref="A208:V208"/>
    <mergeCell ref="A209:C209"/>
    <mergeCell ref="E209:F209"/>
  </mergeCells>
  <printOptions horizontalCentered="1" verticalCentered="1"/>
  <pageMargins left="0.39370078740157483" right="0.39370078740157483" top="0" bottom="0.78740157480314965" header="0" footer="0"/>
  <pageSetup paperSize="9" scale="96" orientation="portrait" r:id="rId1"/>
  <headerFooter scaleWithDoc="0" alignWithMargins="0">
    <oddFooter>&amp;L&amp;9ALS Denmark A/S
www.alsglobal.dk&amp;C&amp;9Bakkegårdsvej 406A
3050 Humlebæk&amp;R&amp;9Tlf.: 49 25 07 70
 info.hmb@alsglobal.com</oddFooter>
  </headerFooter>
  <rowBreaks count="4" manualBreakCount="4">
    <brk id="53" max="28" man="1"/>
    <brk id="104" max="28" man="1"/>
    <brk id="155" max="28" man="1"/>
    <brk id="206" max="28"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BM260"/>
  <sheetViews>
    <sheetView showGridLines="0" zoomScaleNormal="100" zoomScaleSheetLayoutView="100" workbookViewId="0">
      <selection activeCell="C8" sqref="C8:G9"/>
    </sheetView>
  </sheetViews>
  <sheetFormatPr defaultColWidth="9.140625" defaultRowHeight="12.75"/>
  <cols>
    <col min="1" max="1" width="16.28515625" style="1" customWidth="1"/>
    <col min="2" max="2" width="3.140625" style="1" customWidth="1"/>
    <col min="3" max="4" width="6.28515625" style="1" customWidth="1"/>
    <col min="5" max="5" width="6.5703125" style="1" customWidth="1"/>
    <col min="6" max="21" width="3.7109375" style="1" customWidth="1"/>
    <col min="22" max="35" width="9.140625" style="1" hidden="1" customWidth="1"/>
    <col min="36" max="16384" width="9.140625" style="1"/>
  </cols>
  <sheetData>
    <row r="1" spans="1:65" ht="24.75" customHeight="1">
      <c r="A1" s="307" t="s">
        <v>107</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row>
    <row r="2" spans="1:65" ht="24.75" customHeight="1">
      <c r="A2" s="307"/>
      <c r="B2" s="307"/>
      <c r="C2" s="307"/>
      <c r="D2" s="307"/>
      <c r="E2" s="307"/>
      <c r="F2" s="307"/>
      <c r="G2" s="307"/>
      <c r="H2" s="307"/>
      <c r="I2" s="307"/>
      <c r="J2" s="307"/>
      <c r="K2" s="307"/>
      <c r="L2" s="307"/>
      <c r="M2" s="307"/>
      <c r="N2" s="307"/>
      <c r="O2" s="307"/>
      <c r="P2" s="307"/>
      <c r="Q2" s="307"/>
      <c r="R2" s="307"/>
      <c r="S2" s="307"/>
      <c r="T2" s="307"/>
      <c r="U2" s="307"/>
      <c r="V2" s="307"/>
      <c r="W2" s="307"/>
      <c r="X2" s="307"/>
      <c r="Y2" s="307"/>
      <c r="Z2" s="307"/>
      <c r="AA2" s="307"/>
      <c r="AB2" s="307"/>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row>
    <row r="3" spans="1:65" ht="12" customHeight="1">
      <c r="A3" s="21"/>
      <c r="B3" s="21"/>
      <c r="C3" s="21"/>
      <c r="D3" s="21"/>
      <c r="E3" s="21"/>
      <c r="F3" s="21"/>
      <c r="G3" s="21"/>
      <c r="H3" s="21"/>
      <c r="I3" s="21"/>
      <c r="J3" s="21"/>
      <c r="K3" s="21"/>
      <c r="L3" s="21"/>
      <c r="M3" s="21"/>
      <c r="N3" s="21"/>
      <c r="O3" s="21"/>
      <c r="P3" s="21"/>
      <c r="Q3" s="21"/>
      <c r="R3" s="21"/>
      <c r="S3" s="21"/>
      <c r="T3" s="21"/>
      <c r="U3" s="21"/>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row>
    <row r="4" spans="1:65" ht="24" customHeight="1">
      <c r="A4" s="37" t="s">
        <v>0</v>
      </c>
      <c r="B4" s="332" t="str">
        <f>IF('1. Vejledning'!B22="","",'1. Vejledning'!B22)</f>
        <v/>
      </c>
      <c r="C4" s="332"/>
      <c r="D4" s="332"/>
      <c r="E4" s="332"/>
      <c r="F4" s="41"/>
      <c r="G4" s="41"/>
      <c r="H4" s="150"/>
      <c r="I4" s="150"/>
      <c r="J4" s="85"/>
      <c r="K4" s="43"/>
      <c r="L4" s="85"/>
      <c r="M4" s="85"/>
      <c r="N4" s="44" t="s">
        <v>15</v>
      </c>
      <c r="O4" s="45"/>
      <c r="P4" s="45"/>
      <c r="Q4" s="350" t="str">
        <f>IF('1. Vejledning'!Q22="","",'1. Vejledning'!Q22)</f>
        <v/>
      </c>
      <c r="R4" s="350"/>
      <c r="S4" s="350"/>
      <c r="T4" s="350"/>
      <c r="U4" s="60"/>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row>
    <row r="5" spans="1:65" ht="24" customHeight="1">
      <c r="A5" s="38" t="s">
        <v>46</v>
      </c>
      <c r="B5" s="311" t="str">
        <f>IF('1. Vejledning'!B23="","",'1. Vejledning'!B23)</f>
        <v/>
      </c>
      <c r="C5" s="311"/>
      <c r="D5" s="311"/>
      <c r="E5" s="311"/>
      <c r="F5" s="278" t="s">
        <v>44</v>
      </c>
      <c r="G5" s="278"/>
      <c r="H5" s="278"/>
      <c r="I5" s="278"/>
      <c r="J5" s="278"/>
      <c r="K5" s="299" t="str">
        <f>IF('1. Vejledning'!K23="","",'1. Vejledning'!K23)</f>
        <v/>
      </c>
      <c r="L5" s="299"/>
      <c r="M5" s="299"/>
      <c r="N5" s="299"/>
      <c r="O5" s="299"/>
      <c r="P5" s="299"/>
      <c r="Q5" s="299"/>
      <c r="R5" s="299"/>
      <c r="S5" s="299"/>
      <c r="T5" s="299"/>
      <c r="U5" s="32"/>
      <c r="AJ5" s="2"/>
      <c r="AK5" s="2"/>
      <c r="AL5" s="2"/>
      <c r="AM5" s="2"/>
      <c r="AN5" s="2"/>
      <c r="AO5" s="2"/>
      <c r="AP5" s="2"/>
      <c r="AQ5" s="2"/>
      <c r="AR5" s="2"/>
      <c r="AS5" s="2"/>
    </row>
    <row r="6" spans="1:65" ht="24" customHeight="1">
      <c r="A6" s="38" t="s">
        <v>1</v>
      </c>
      <c r="B6" s="299" t="str">
        <f>IF('1. Vejledning'!B24="","",'1. Vejledning'!B24)</f>
        <v/>
      </c>
      <c r="C6" s="299"/>
      <c r="D6" s="299"/>
      <c r="E6" s="299"/>
      <c r="F6" s="299" t="str">
        <f>IF('1. Vejledning'!F24="","",'1. Vejledning'!F24)</f>
        <v/>
      </c>
      <c r="G6" s="299"/>
      <c r="H6" s="299"/>
      <c r="I6" s="299"/>
      <c r="J6" s="299" t="str">
        <f>IF('1. Vejledning'!J24="","",'1. Vejledning'!J24)</f>
        <v/>
      </c>
      <c r="K6" s="299"/>
      <c r="L6" s="299"/>
      <c r="M6" s="299"/>
      <c r="N6" s="299" t="str">
        <f>IF('1. Vejledning'!N24="","",'1. Vejledning'!N24)</f>
        <v/>
      </c>
      <c r="O6" s="299"/>
      <c r="P6" s="299"/>
      <c r="Q6" s="299"/>
      <c r="R6" s="299" t="str">
        <f>IF('1. Vejledning'!R24="","",'1. Vejledning'!R24)</f>
        <v/>
      </c>
      <c r="S6" s="299"/>
      <c r="T6" s="299"/>
      <c r="U6" s="32"/>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row>
    <row r="7" spans="1:65" ht="13.5" customHeight="1">
      <c r="A7" s="23"/>
      <c r="B7" s="25"/>
      <c r="C7" s="25"/>
      <c r="D7" s="25"/>
      <c r="E7" s="25"/>
      <c r="F7" s="25"/>
      <c r="G7" s="25"/>
      <c r="H7" s="25"/>
      <c r="I7" s="25"/>
      <c r="J7" s="25"/>
      <c r="K7" s="25"/>
      <c r="L7" s="25"/>
      <c r="M7" s="25"/>
      <c r="N7" s="25"/>
      <c r="O7" s="25"/>
      <c r="P7" s="25"/>
      <c r="Q7" s="25"/>
      <c r="R7" s="25"/>
      <c r="S7" s="25"/>
      <c r="T7" s="25"/>
      <c r="U7" s="32"/>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row>
    <row r="8" spans="1:65" ht="13.5" customHeight="1">
      <c r="A8" s="86"/>
      <c r="B8" s="223"/>
      <c r="C8" s="269"/>
      <c r="D8" s="269"/>
      <c r="E8" s="269"/>
      <c r="F8" s="269"/>
      <c r="G8" s="269"/>
      <c r="H8" s="75"/>
      <c r="I8" s="236"/>
      <c r="J8" s="233"/>
      <c r="K8" s="230"/>
      <c r="L8" s="408" t="s">
        <v>174</v>
      </c>
      <c r="M8" s="408"/>
      <c r="N8" s="408"/>
      <c r="O8" s="408"/>
      <c r="P8" s="232"/>
      <c r="Q8" s="232"/>
      <c r="R8" s="232"/>
      <c r="S8" s="225"/>
      <c r="T8" s="229"/>
      <c r="U8" s="135"/>
      <c r="V8" s="13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row>
    <row r="9" spans="1:65" ht="13.5" customHeight="1">
      <c r="A9" s="15" t="s">
        <v>8</v>
      </c>
      <c r="B9" s="2"/>
      <c r="C9" s="266"/>
      <c r="D9" s="266"/>
      <c r="E9" s="266"/>
      <c r="F9" s="266"/>
      <c r="G9" s="266"/>
      <c r="H9" s="2"/>
      <c r="I9" s="237"/>
      <c r="J9" s="234"/>
      <c r="K9" s="231"/>
      <c r="L9" s="409"/>
      <c r="M9" s="409"/>
      <c r="N9" s="409"/>
      <c r="O9" s="409"/>
      <c r="P9" s="239"/>
      <c r="Q9" s="239"/>
      <c r="R9" s="291" t="s">
        <v>163</v>
      </c>
      <c r="S9" s="291"/>
      <c r="T9" s="291"/>
      <c r="U9" s="8"/>
      <c r="V9" s="8"/>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row>
    <row r="10" spans="1:65" ht="13.5" customHeight="1">
      <c r="A10" s="15"/>
      <c r="B10" s="2"/>
      <c r="C10" s="505"/>
      <c r="D10" s="505"/>
      <c r="E10" s="505"/>
      <c r="F10" s="505"/>
      <c r="G10" s="505"/>
      <c r="H10" s="2"/>
      <c r="I10" s="8"/>
      <c r="J10" s="4"/>
      <c r="K10" s="2"/>
      <c r="L10" s="2"/>
      <c r="M10" s="2"/>
      <c r="N10" s="2"/>
      <c r="O10" s="2"/>
      <c r="P10" s="194" t="s">
        <v>161</v>
      </c>
      <c r="Q10" s="219"/>
      <c r="R10" s="247" t="s">
        <v>159</v>
      </c>
      <c r="S10" s="247" t="s">
        <v>157</v>
      </c>
      <c r="T10" s="247" t="s">
        <v>158</v>
      </c>
      <c r="U10" s="8"/>
      <c r="V10" s="8"/>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row>
    <row r="11" spans="1:65" ht="13.5" customHeight="1">
      <c r="A11" s="15" t="s">
        <v>13</v>
      </c>
      <c r="B11" s="2"/>
      <c r="C11" s="505"/>
      <c r="D11" s="505"/>
      <c r="E11" s="505"/>
      <c r="F11" s="505"/>
      <c r="G11" s="505"/>
      <c r="H11" s="2"/>
      <c r="I11" s="8"/>
      <c r="J11" s="4"/>
      <c r="K11" s="2"/>
      <c r="L11" s="238" t="s">
        <v>160</v>
      </c>
      <c r="M11" s="2"/>
      <c r="N11" s="70"/>
      <c r="O11" s="2"/>
      <c r="P11" s="47"/>
      <c r="Q11" s="220"/>
      <c r="R11" s="47"/>
      <c r="S11" s="47"/>
      <c r="T11" s="47"/>
      <c r="U11" s="8"/>
      <c r="V11" s="8"/>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row>
    <row r="12" spans="1:65" ht="13.5" customHeight="1">
      <c r="A12" s="15"/>
      <c r="B12" s="2"/>
      <c r="C12" s="505"/>
      <c r="D12" s="505"/>
      <c r="E12" s="505"/>
      <c r="F12" s="505"/>
      <c r="G12" s="505"/>
      <c r="H12" s="2"/>
      <c r="I12" s="8"/>
      <c r="J12" s="4"/>
      <c r="K12" s="2"/>
      <c r="L12" s="238" t="s">
        <v>140</v>
      </c>
      <c r="M12" s="2"/>
      <c r="N12" s="70"/>
      <c r="O12" s="2"/>
      <c r="P12" s="47"/>
      <c r="Q12" s="220"/>
      <c r="R12" s="47"/>
      <c r="S12" s="47"/>
      <c r="T12" s="47"/>
      <c r="U12" s="8"/>
      <c r="V12" s="8"/>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row>
    <row r="13" spans="1:65" ht="13.5" customHeight="1">
      <c r="A13" s="15" t="s">
        <v>14</v>
      </c>
      <c r="B13" s="2"/>
      <c r="C13" s="505"/>
      <c r="D13" s="505"/>
      <c r="E13" s="505"/>
      <c r="F13" s="505"/>
      <c r="G13" s="505"/>
      <c r="H13" s="2"/>
      <c r="I13" s="8"/>
      <c r="J13" s="4"/>
      <c r="K13" s="2"/>
      <c r="L13" s="238" t="s">
        <v>156</v>
      </c>
      <c r="M13" s="2"/>
      <c r="N13" s="70"/>
      <c r="O13" s="2"/>
      <c r="P13" s="47"/>
      <c r="Q13" s="220"/>
      <c r="R13" s="47"/>
      <c r="S13" s="47"/>
      <c r="T13" s="47"/>
      <c r="U13" s="8"/>
      <c r="V13" s="8"/>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row>
    <row r="14" spans="1:65" ht="13.5" customHeight="1">
      <c r="A14" s="202"/>
      <c r="B14" s="17"/>
      <c r="C14" s="17"/>
      <c r="D14" s="17"/>
      <c r="E14" s="17"/>
      <c r="F14" s="17"/>
      <c r="G14" s="17"/>
      <c r="H14" s="203"/>
      <c r="I14" s="205"/>
      <c r="J14" s="235"/>
      <c r="K14" s="203"/>
      <c r="L14" s="204" t="s">
        <v>162</v>
      </c>
      <c r="M14" s="204"/>
      <c r="N14" s="17"/>
      <c r="O14" s="17"/>
      <c r="P14" s="17"/>
      <c r="Q14" s="17"/>
      <c r="R14" s="17"/>
      <c r="S14" s="17"/>
      <c r="T14" s="17"/>
      <c r="U14" s="18"/>
      <c r="V14" s="18"/>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row>
    <row r="15" spans="1:65" ht="15" customHeight="1">
      <c r="A15" s="226"/>
      <c r="B15" s="227"/>
      <c r="C15" s="136" t="s">
        <v>2</v>
      </c>
      <c r="D15" s="136"/>
      <c r="E15" s="227"/>
      <c r="F15" s="227"/>
      <c r="G15" s="227"/>
      <c r="H15" s="227"/>
      <c r="I15" s="227"/>
      <c r="J15" s="227"/>
      <c r="K15" s="227"/>
      <c r="L15" s="136" t="s">
        <v>16</v>
      </c>
      <c r="M15" s="136"/>
      <c r="N15" s="227"/>
      <c r="O15" s="227"/>
      <c r="P15" s="227"/>
      <c r="Q15" s="227"/>
      <c r="R15" s="227"/>
      <c r="S15" s="227"/>
      <c r="T15" s="227"/>
      <c r="U15" s="60"/>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row>
    <row r="16" spans="1:65" ht="17.25" customHeight="1">
      <c r="A16" s="23" t="s">
        <v>35</v>
      </c>
      <c r="B16" s="25"/>
      <c r="C16" s="299" t="str">
        <f>IF('1. Vejledning'!C27="","",'1. Vejledning'!C27)</f>
        <v/>
      </c>
      <c r="D16" s="299"/>
      <c r="E16" s="299"/>
      <c r="F16" s="299"/>
      <c r="G16" s="299"/>
      <c r="H16" s="299"/>
      <c r="I16" s="299"/>
      <c r="J16" s="218"/>
      <c r="K16" s="24"/>
      <c r="L16" s="299" t="str">
        <f>IF('1. Vejledning'!L27="","",'1. Vejledning'!L27)</f>
        <v/>
      </c>
      <c r="M16" s="299"/>
      <c r="N16" s="299"/>
      <c r="O16" s="299"/>
      <c r="P16" s="299"/>
      <c r="Q16" s="299"/>
      <c r="R16" s="299"/>
      <c r="S16" s="299"/>
      <c r="T16" s="299"/>
      <c r="U16" s="32"/>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row>
    <row r="17" spans="1:65" ht="15" customHeight="1">
      <c r="A17" s="23" t="s">
        <v>10</v>
      </c>
      <c r="B17" s="25"/>
      <c r="C17" s="311" t="str">
        <f>IF('1. Vejledning'!C28="","",'1. Vejledning'!C28)</f>
        <v/>
      </c>
      <c r="D17" s="311"/>
      <c r="E17" s="311"/>
      <c r="F17" s="311"/>
      <c r="G17" s="311"/>
      <c r="H17" s="311"/>
      <c r="I17" s="311"/>
      <c r="J17" s="218"/>
      <c r="K17" s="24"/>
      <c r="L17" s="299" t="str">
        <f>IF('1. Vejledning'!L28="","",'1. Vejledning'!L28)</f>
        <v/>
      </c>
      <c r="M17" s="299"/>
      <c r="N17" s="299"/>
      <c r="O17" s="299"/>
      <c r="P17" s="299"/>
      <c r="Q17" s="299"/>
      <c r="R17" s="299"/>
      <c r="S17" s="299"/>
      <c r="T17" s="299"/>
      <c r="U17" s="32"/>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row>
    <row r="18" spans="1:65" ht="15" customHeight="1">
      <c r="A18" s="23" t="s">
        <v>12</v>
      </c>
      <c r="B18" s="25"/>
      <c r="C18" s="311" t="str">
        <f>IF('1. Vejledning'!C29="","",'1. Vejledning'!C29)</f>
        <v/>
      </c>
      <c r="D18" s="311"/>
      <c r="E18" s="311"/>
      <c r="F18" s="311"/>
      <c r="G18" s="311"/>
      <c r="H18" s="311"/>
      <c r="I18" s="311"/>
      <c r="J18" s="218"/>
      <c r="K18" s="24"/>
      <c r="L18" s="299" t="str">
        <f>IF('1. Vejledning'!L29="","",'1. Vejledning'!L29)</f>
        <v/>
      </c>
      <c r="M18" s="299"/>
      <c r="N18" s="299"/>
      <c r="O18" s="299"/>
      <c r="P18" s="299"/>
      <c r="Q18" s="299"/>
      <c r="R18" s="299"/>
      <c r="S18" s="299"/>
      <c r="T18" s="299"/>
      <c r="U18" s="32"/>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row>
    <row r="19" spans="1:65" ht="15" customHeight="1">
      <c r="A19" s="23" t="s">
        <v>3</v>
      </c>
      <c r="B19" s="25"/>
      <c r="C19" s="311" t="str">
        <f>IF('1. Vejledning'!C30="","",'1. Vejledning'!C30)</f>
        <v/>
      </c>
      <c r="D19" s="311"/>
      <c r="E19" s="311"/>
      <c r="F19" s="311"/>
      <c r="G19" s="311"/>
      <c r="H19" s="311"/>
      <c r="I19" s="311"/>
      <c r="J19" s="218"/>
      <c r="K19" s="24"/>
      <c r="L19" s="299" t="str">
        <f>IF('1. Vejledning'!L30="","",'1. Vejledning'!L30)</f>
        <v/>
      </c>
      <c r="M19" s="299"/>
      <c r="N19" s="299"/>
      <c r="O19" s="299"/>
      <c r="P19" s="299"/>
      <c r="Q19" s="299"/>
      <c r="R19" s="299"/>
      <c r="S19" s="299"/>
      <c r="T19" s="299"/>
      <c r="U19" s="32"/>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row>
    <row r="20" spans="1:65" ht="15" customHeight="1">
      <c r="A20" s="23" t="s">
        <v>11</v>
      </c>
      <c r="B20" s="25"/>
      <c r="C20" s="311" t="str">
        <f>IF('1. Vejledning'!C31="","",'1. Vejledning'!C31)</f>
        <v/>
      </c>
      <c r="D20" s="311"/>
      <c r="E20" s="311"/>
      <c r="F20" s="311"/>
      <c r="G20" s="311"/>
      <c r="H20" s="311"/>
      <c r="I20" s="311"/>
      <c r="J20" s="218"/>
      <c r="K20" s="24"/>
      <c r="L20" s="299" t="str">
        <f>IF('1. Vejledning'!L31="","",'1. Vejledning'!L31)</f>
        <v/>
      </c>
      <c r="M20" s="299"/>
      <c r="N20" s="299"/>
      <c r="O20" s="299"/>
      <c r="P20" s="299"/>
      <c r="Q20" s="299"/>
      <c r="R20" s="299"/>
      <c r="S20" s="299"/>
      <c r="T20" s="299"/>
      <c r="U20" s="32"/>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row>
    <row r="21" spans="1:65" ht="15" customHeight="1">
      <c r="A21" s="23" t="s">
        <v>9</v>
      </c>
      <c r="B21" s="25"/>
      <c r="C21" s="311" t="str">
        <f>IF('1. Vejledning'!C32="","",'1. Vejledning'!C32)</f>
        <v/>
      </c>
      <c r="D21" s="311"/>
      <c r="E21" s="311"/>
      <c r="F21" s="311"/>
      <c r="G21" s="311"/>
      <c r="H21" s="311"/>
      <c r="I21" s="311"/>
      <c r="J21" s="218"/>
      <c r="K21" s="24"/>
      <c r="L21" s="299" t="str">
        <f>IF('1. Vejledning'!L32="","",'1. Vejledning'!L32)</f>
        <v/>
      </c>
      <c r="M21" s="299"/>
      <c r="N21" s="299"/>
      <c r="O21" s="299"/>
      <c r="P21" s="299"/>
      <c r="Q21" s="299"/>
      <c r="R21" s="299"/>
      <c r="S21" s="299"/>
      <c r="T21" s="299"/>
      <c r="U21" s="32"/>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row>
    <row r="22" spans="1:65" ht="15" customHeight="1">
      <c r="A22" s="39" t="s">
        <v>65</v>
      </c>
      <c r="B22" s="25"/>
      <c r="C22" s="311" t="str">
        <f>IF('1. Vejledning'!C33="","",'1. Vejledning'!C33)</f>
        <v/>
      </c>
      <c r="D22" s="311"/>
      <c r="E22" s="311"/>
      <c r="F22" s="311"/>
      <c r="G22" s="311"/>
      <c r="H22" s="311"/>
      <c r="I22" s="311"/>
      <c r="J22" s="218"/>
      <c r="K22" s="24"/>
      <c r="L22" s="300" t="str">
        <f>IF('1. Vejledning'!L33="","",'1. Vejledning'!L33)</f>
        <v>Fakturering:</v>
      </c>
      <c r="M22" s="300"/>
      <c r="N22" s="300"/>
      <c r="O22" s="300"/>
      <c r="P22" s="300"/>
      <c r="Q22" s="300"/>
      <c r="R22" s="300"/>
      <c r="S22" s="300"/>
      <c r="T22" s="300"/>
      <c r="U22" s="32"/>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row>
    <row r="23" spans="1:65" ht="15" customHeight="1">
      <c r="A23" s="39" t="s">
        <v>66</v>
      </c>
      <c r="B23" s="25"/>
      <c r="C23" s="311" t="str">
        <f>IF('1. Vejledning'!C34="","",'1. Vejledning'!C34)</f>
        <v/>
      </c>
      <c r="D23" s="311"/>
      <c r="E23" s="311"/>
      <c r="F23" s="311"/>
      <c r="G23" s="311"/>
      <c r="H23" s="311"/>
      <c r="I23" s="311"/>
      <c r="J23" s="218"/>
      <c r="K23" s="24"/>
      <c r="L23" s="299" t="str">
        <f>IF('1. Vejledning'!L34="","",'1. Vejledning'!L34)</f>
        <v>Ugentlig samlefaktura (J)</v>
      </c>
      <c r="M23" s="299"/>
      <c r="N23" s="299"/>
      <c r="O23" s="299"/>
      <c r="P23" s="299"/>
      <c r="Q23" s="299"/>
      <c r="R23" s="299"/>
      <c r="S23" s="299"/>
      <c r="T23" s="299"/>
      <c r="U23" s="32"/>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row>
    <row r="24" spans="1:65" ht="8.25" customHeight="1">
      <c r="A24" s="40"/>
      <c r="B24" s="200"/>
      <c r="C24" s="200"/>
      <c r="D24" s="200"/>
      <c r="E24" s="200"/>
      <c r="F24" s="200"/>
      <c r="G24" s="200"/>
      <c r="H24" s="200"/>
      <c r="I24" s="200"/>
      <c r="J24" s="200"/>
      <c r="K24" s="200"/>
      <c r="L24" s="200"/>
      <c r="M24" s="200"/>
      <c r="N24" s="200"/>
      <c r="O24" s="200"/>
      <c r="P24" s="200"/>
      <c r="Q24" s="200"/>
      <c r="R24" s="200"/>
      <c r="S24" s="200"/>
      <c r="T24" s="200"/>
      <c r="U24" s="201"/>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row>
    <row r="25" spans="1:65" ht="12.75" customHeight="1">
      <c r="A25" s="241" t="s">
        <v>4</v>
      </c>
      <c r="B25" s="242"/>
      <c r="C25" s="242"/>
      <c r="D25" s="242"/>
      <c r="E25" s="242"/>
      <c r="F25" s="242"/>
      <c r="G25" s="242"/>
      <c r="H25" s="242"/>
      <c r="I25" s="242"/>
      <c r="J25" s="242"/>
      <c r="K25" s="242"/>
      <c r="L25" s="242"/>
      <c r="M25" s="242"/>
      <c r="N25" s="242"/>
      <c r="O25" s="242"/>
      <c r="P25" s="242"/>
      <c r="Q25" s="242"/>
      <c r="R25" s="242"/>
      <c r="S25" s="242"/>
      <c r="T25" s="242"/>
      <c r="U25" s="243"/>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row>
    <row r="26" spans="1:65" ht="9.75" customHeight="1">
      <c r="A26" s="256"/>
      <c r="B26" s="257"/>
      <c r="C26" s="257"/>
      <c r="D26" s="257"/>
      <c r="E26" s="257"/>
      <c r="F26" s="257"/>
      <c r="G26" s="257"/>
      <c r="H26" s="257"/>
      <c r="I26" s="257"/>
      <c r="J26" s="257"/>
      <c r="K26" s="257"/>
      <c r="L26" s="257"/>
      <c r="M26" s="257"/>
      <c r="N26" s="257"/>
      <c r="O26" s="257"/>
      <c r="P26" s="257"/>
      <c r="Q26" s="257"/>
      <c r="R26" s="257"/>
      <c r="S26" s="257"/>
      <c r="T26" s="257"/>
      <c r="U26" s="258"/>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row>
    <row r="27" spans="1:65" ht="12.75" customHeight="1">
      <c r="A27" s="256"/>
      <c r="B27" s="257"/>
      <c r="C27" s="257"/>
      <c r="D27" s="257"/>
      <c r="E27" s="257"/>
      <c r="F27" s="257"/>
      <c r="G27" s="257"/>
      <c r="H27" s="257"/>
      <c r="I27" s="257"/>
      <c r="J27" s="257"/>
      <c r="K27" s="257"/>
      <c r="L27" s="257"/>
      <c r="M27" s="257"/>
      <c r="N27" s="257"/>
      <c r="O27" s="257"/>
      <c r="P27" s="257"/>
      <c r="Q27" s="257"/>
      <c r="R27" s="257"/>
      <c r="S27" s="257"/>
      <c r="T27" s="257"/>
      <c r="U27" s="258"/>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row>
    <row r="28" spans="1:65" ht="12.75" customHeight="1">
      <c r="A28" s="256"/>
      <c r="B28" s="257"/>
      <c r="C28" s="257"/>
      <c r="D28" s="257"/>
      <c r="E28" s="257"/>
      <c r="F28" s="257"/>
      <c r="G28" s="257"/>
      <c r="H28" s="257"/>
      <c r="I28" s="257"/>
      <c r="J28" s="257"/>
      <c r="K28" s="257"/>
      <c r="L28" s="257"/>
      <c r="M28" s="257"/>
      <c r="N28" s="257"/>
      <c r="O28" s="257"/>
      <c r="P28" s="257"/>
      <c r="Q28" s="257"/>
      <c r="R28" s="257"/>
      <c r="S28" s="257"/>
      <c r="T28" s="257"/>
      <c r="U28" s="258"/>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row>
    <row r="29" spans="1:65" ht="9.1999999999999993" customHeight="1">
      <c r="A29" s="256"/>
      <c r="B29" s="257"/>
      <c r="C29" s="257"/>
      <c r="D29" s="257"/>
      <c r="E29" s="257"/>
      <c r="F29" s="257"/>
      <c r="G29" s="257"/>
      <c r="H29" s="257"/>
      <c r="I29" s="257"/>
      <c r="J29" s="257"/>
      <c r="K29" s="257"/>
      <c r="L29" s="257"/>
      <c r="M29" s="257"/>
      <c r="N29" s="257"/>
      <c r="O29" s="257"/>
      <c r="P29" s="257"/>
      <c r="Q29" s="257"/>
      <c r="R29" s="257"/>
      <c r="S29" s="257"/>
      <c r="T29" s="257"/>
      <c r="U29" s="258"/>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row>
    <row r="30" spans="1:65" ht="9.1999999999999993" customHeight="1">
      <c r="A30" s="256"/>
      <c r="B30" s="257"/>
      <c r="C30" s="257"/>
      <c r="D30" s="257"/>
      <c r="E30" s="257"/>
      <c r="F30" s="257"/>
      <c r="G30" s="257"/>
      <c r="H30" s="257"/>
      <c r="I30" s="257"/>
      <c r="J30" s="257"/>
      <c r="K30" s="257"/>
      <c r="L30" s="257"/>
      <c r="M30" s="257"/>
      <c r="N30" s="257"/>
      <c r="O30" s="257"/>
      <c r="P30" s="257"/>
      <c r="Q30" s="257"/>
      <c r="R30" s="257"/>
      <c r="S30" s="257"/>
      <c r="T30" s="257"/>
      <c r="U30" s="258"/>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row>
    <row r="31" spans="1:65" ht="9.1999999999999993" customHeight="1">
      <c r="A31" s="533"/>
      <c r="B31" s="534"/>
      <c r="C31" s="534"/>
      <c r="D31" s="534"/>
      <c r="E31" s="534"/>
      <c r="F31" s="534"/>
      <c r="G31" s="534"/>
      <c r="H31" s="534"/>
      <c r="I31" s="534"/>
      <c r="J31" s="534"/>
      <c r="K31" s="534"/>
      <c r="L31" s="534"/>
      <c r="M31" s="534"/>
      <c r="N31" s="534"/>
      <c r="O31" s="534"/>
      <c r="P31" s="534"/>
      <c r="Q31" s="534"/>
      <c r="R31" s="534"/>
      <c r="S31" s="534"/>
      <c r="T31" s="534"/>
      <c r="U31" s="53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row>
    <row r="32" spans="1:65" ht="12.6" customHeight="1">
      <c r="A32" s="312" t="s">
        <v>149</v>
      </c>
      <c r="B32" s="313"/>
      <c r="C32" s="313"/>
      <c r="D32" s="313"/>
      <c r="E32" s="313"/>
      <c r="F32" s="313"/>
      <c r="G32" s="178">
        <f>COUNTA((G45:G54,G76:G104))</f>
        <v>0</v>
      </c>
      <c r="H32" s="178">
        <f>COUNTA((H45:H54,H76:H104))</f>
        <v>0</v>
      </c>
      <c r="I32" s="178">
        <f>COUNTA((I45:I54,I76:I104))</f>
        <v>0</v>
      </c>
      <c r="J32" s="178">
        <f>COUNTA((J45:J54,J76:J104))</f>
        <v>0</v>
      </c>
      <c r="K32" s="178">
        <f>COUNTA((K45:K54,K76:K104))</f>
        <v>0</v>
      </c>
      <c r="L32" s="178">
        <f>COUNTA((L45:L54,L76:L104))</f>
        <v>0</v>
      </c>
      <c r="M32" s="178">
        <f>COUNTA((M45:M54,M76:M104))</f>
        <v>0</v>
      </c>
      <c r="N32" s="178">
        <f>COUNTA((N45:N54,N76:N104))</f>
        <v>0</v>
      </c>
      <c r="O32" s="178">
        <f>COUNTA((O45:O54,O76:O104))</f>
        <v>0</v>
      </c>
      <c r="P32" s="178">
        <f>COUNTA((P45:P54,P76:P104))</f>
        <v>0</v>
      </c>
      <c r="Q32" s="178">
        <f>COUNTA((Q45:Q54,Q76:Q104))</f>
        <v>0</v>
      </c>
      <c r="R32" s="178">
        <f>COUNTA((R45:R54,R76:R104))</f>
        <v>0</v>
      </c>
      <c r="S32" s="178">
        <f>COUNTA((S45:S54,S76:S104))</f>
        <v>0</v>
      </c>
      <c r="T32" s="178">
        <f>COUNTA((T45:T54,T76:T104))</f>
        <v>0</v>
      </c>
      <c r="U32" s="178">
        <f>COUNTA((U45:U54,U76:U104))</f>
        <v>0</v>
      </c>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row>
    <row r="33" spans="1:65" ht="12.75" customHeight="1">
      <c r="A33" s="538"/>
      <c r="B33" s="539"/>
      <c r="C33" s="539"/>
      <c r="D33" s="540"/>
      <c r="E33" s="358" t="s">
        <v>6</v>
      </c>
      <c r="F33" s="359"/>
      <c r="G33" s="510" t="s">
        <v>108</v>
      </c>
      <c r="H33" s="510" t="s">
        <v>113</v>
      </c>
      <c r="I33" s="510" t="s">
        <v>114</v>
      </c>
      <c r="J33" s="510" t="s">
        <v>115</v>
      </c>
      <c r="K33" s="510" t="s">
        <v>109</v>
      </c>
      <c r="L33" s="510" t="s">
        <v>110</v>
      </c>
      <c r="M33" s="510" t="s">
        <v>118</v>
      </c>
      <c r="N33" s="510" t="s">
        <v>120</v>
      </c>
      <c r="O33" s="510" t="s">
        <v>111</v>
      </c>
      <c r="P33" s="513" t="s">
        <v>7</v>
      </c>
      <c r="Q33" s="544"/>
      <c r="R33" s="544"/>
      <c r="S33" s="544"/>
      <c r="T33" s="544"/>
      <c r="U33" s="514"/>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row>
    <row r="34" spans="1:65" ht="15.75" customHeight="1">
      <c r="A34" s="541"/>
      <c r="B34" s="542"/>
      <c r="C34" s="542"/>
      <c r="D34" s="543"/>
      <c r="E34" s="346"/>
      <c r="F34" s="347"/>
      <c r="G34" s="511"/>
      <c r="H34" s="511"/>
      <c r="I34" s="511"/>
      <c r="J34" s="511"/>
      <c r="K34" s="511"/>
      <c r="L34" s="511"/>
      <c r="M34" s="511"/>
      <c r="N34" s="511"/>
      <c r="O34" s="511"/>
      <c r="P34" s="303"/>
      <c r="Q34" s="303"/>
      <c r="R34" s="303"/>
      <c r="S34" s="303"/>
      <c r="T34" s="303"/>
      <c r="U34" s="303"/>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row>
    <row r="35" spans="1:65" ht="12.75" customHeight="1">
      <c r="A35" s="541"/>
      <c r="B35" s="542"/>
      <c r="C35" s="542"/>
      <c r="D35" s="543"/>
      <c r="E35" s="346"/>
      <c r="F35" s="347"/>
      <c r="G35" s="511"/>
      <c r="H35" s="511"/>
      <c r="I35" s="511"/>
      <c r="J35" s="511"/>
      <c r="K35" s="511"/>
      <c r="L35" s="511"/>
      <c r="M35" s="511"/>
      <c r="N35" s="511"/>
      <c r="O35" s="511"/>
      <c r="P35" s="303"/>
      <c r="Q35" s="303"/>
      <c r="R35" s="303"/>
      <c r="S35" s="303"/>
      <c r="T35" s="303"/>
      <c r="U35" s="303"/>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row>
    <row r="36" spans="1:65" ht="12.75" customHeight="1">
      <c r="A36" s="541"/>
      <c r="B36" s="542"/>
      <c r="C36" s="542"/>
      <c r="D36" s="543"/>
      <c r="E36" s="346"/>
      <c r="F36" s="347"/>
      <c r="G36" s="511"/>
      <c r="H36" s="511"/>
      <c r="I36" s="511"/>
      <c r="J36" s="511"/>
      <c r="K36" s="511"/>
      <c r="L36" s="511"/>
      <c r="M36" s="511"/>
      <c r="N36" s="511"/>
      <c r="O36" s="511"/>
      <c r="P36" s="303"/>
      <c r="Q36" s="303"/>
      <c r="R36" s="303"/>
      <c r="S36" s="303"/>
      <c r="T36" s="303"/>
      <c r="U36" s="303"/>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row>
    <row r="37" spans="1:65" ht="12.75" customHeight="1">
      <c r="A37" s="541"/>
      <c r="B37" s="542"/>
      <c r="C37" s="542"/>
      <c r="D37" s="543"/>
      <c r="E37" s="346"/>
      <c r="F37" s="347"/>
      <c r="G37" s="511"/>
      <c r="H37" s="511"/>
      <c r="I37" s="511"/>
      <c r="J37" s="511"/>
      <c r="K37" s="511"/>
      <c r="L37" s="511"/>
      <c r="M37" s="511"/>
      <c r="N37" s="511"/>
      <c r="O37" s="511"/>
      <c r="P37" s="303"/>
      <c r="Q37" s="303"/>
      <c r="R37" s="303"/>
      <c r="S37" s="303"/>
      <c r="T37" s="303"/>
      <c r="U37" s="303"/>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row>
    <row r="38" spans="1:65" ht="12.75" customHeight="1">
      <c r="A38" s="541"/>
      <c r="B38" s="542"/>
      <c r="C38" s="542"/>
      <c r="D38" s="543"/>
      <c r="E38" s="346"/>
      <c r="F38" s="347"/>
      <c r="G38" s="511"/>
      <c r="H38" s="511"/>
      <c r="I38" s="511"/>
      <c r="J38" s="511"/>
      <c r="K38" s="511"/>
      <c r="L38" s="511"/>
      <c r="M38" s="511"/>
      <c r="N38" s="511"/>
      <c r="O38" s="511"/>
      <c r="P38" s="303"/>
      <c r="Q38" s="303"/>
      <c r="R38" s="303"/>
      <c r="S38" s="303"/>
      <c r="T38" s="303"/>
      <c r="U38" s="303"/>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row>
    <row r="39" spans="1:65" ht="12.75" customHeight="1">
      <c r="A39" s="541"/>
      <c r="B39" s="542"/>
      <c r="C39" s="542"/>
      <c r="D39" s="543"/>
      <c r="E39" s="346"/>
      <c r="F39" s="347"/>
      <c r="G39" s="511"/>
      <c r="H39" s="511"/>
      <c r="I39" s="511"/>
      <c r="J39" s="511"/>
      <c r="K39" s="511"/>
      <c r="L39" s="511"/>
      <c r="M39" s="511"/>
      <c r="N39" s="511"/>
      <c r="O39" s="511"/>
      <c r="P39" s="303"/>
      <c r="Q39" s="303"/>
      <c r="R39" s="303"/>
      <c r="S39" s="303"/>
      <c r="T39" s="303"/>
      <c r="U39" s="303"/>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row>
    <row r="40" spans="1:65" ht="12.75" customHeight="1">
      <c r="A40" s="541"/>
      <c r="B40" s="542"/>
      <c r="C40" s="542"/>
      <c r="D40" s="543"/>
      <c r="E40" s="346"/>
      <c r="F40" s="347"/>
      <c r="G40" s="511"/>
      <c r="H40" s="511"/>
      <c r="I40" s="511"/>
      <c r="J40" s="511"/>
      <c r="K40" s="511"/>
      <c r="L40" s="511"/>
      <c r="M40" s="511"/>
      <c r="N40" s="511"/>
      <c r="O40" s="511"/>
      <c r="P40" s="303"/>
      <c r="Q40" s="303"/>
      <c r="R40" s="303"/>
      <c r="S40" s="303"/>
      <c r="T40" s="303"/>
      <c r="U40" s="303"/>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row>
    <row r="41" spans="1:65" ht="15" customHeight="1">
      <c r="A41" s="541"/>
      <c r="B41" s="542"/>
      <c r="C41" s="542"/>
      <c r="D41" s="543"/>
      <c r="E41" s="346"/>
      <c r="F41" s="347"/>
      <c r="G41" s="511"/>
      <c r="H41" s="511"/>
      <c r="I41" s="511"/>
      <c r="J41" s="511"/>
      <c r="K41" s="511"/>
      <c r="L41" s="511"/>
      <c r="M41" s="511"/>
      <c r="N41" s="511"/>
      <c r="O41" s="511"/>
      <c r="P41" s="303"/>
      <c r="Q41" s="303"/>
      <c r="R41" s="303"/>
      <c r="S41" s="303"/>
      <c r="T41" s="303"/>
      <c r="U41" s="303"/>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row>
    <row r="42" spans="1:65" ht="15" customHeight="1">
      <c r="A42" s="541"/>
      <c r="B42" s="542"/>
      <c r="C42" s="542"/>
      <c r="D42" s="543"/>
      <c r="E42" s="346"/>
      <c r="F42" s="347"/>
      <c r="G42" s="511"/>
      <c r="H42" s="511"/>
      <c r="I42" s="511"/>
      <c r="J42" s="511"/>
      <c r="K42" s="511"/>
      <c r="L42" s="511"/>
      <c r="M42" s="511"/>
      <c r="N42" s="511"/>
      <c r="O42" s="511"/>
      <c r="P42" s="303"/>
      <c r="Q42" s="303"/>
      <c r="R42" s="303"/>
      <c r="S42" s="303"/>
      <c r="T42" s="303"/>
      <c r="U42" s="303"/>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row>
    <row r="43" spans="1:65" ht="15" customHeight="1">
      <c r="A43" s="541"/>
      <c r="B43" s="542"/>
      <c r="C43" s="542"/>
      <c r="D43" s="543"/>
      <c r="E43" s="346"/>
      <c r="F43" s="347"/>
      <c r="G43" s="511"/>
      <c r="H43" s="511"/>
      <c r="I43" s="511"/>
      <c r="J43" s="511"/>
      <c r="K43" s="511"/>
      <c r="L43" s="511"/>
      <c r="M43" s="511"/>
      <c r="N43" s="511"/>
      <c r="O43" s="511"/>
      <c r="P43" s="303"/>
      <c r="Q43" s="303"/>
      <c r="R43" s="303"/>
      <c r="S43" s="303"/>
      <c r="T43" s="303"/>
      <c r="U43" s="303"/>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row>
    <row r="44" spans="1:65" ht="15" customHeight="1">
      <c r="A44" s="545" t="s">
        <v>5</v>
      </c>
      <c r="B44" s="546"/>
      <c r="C44" s="546"/>
      <c r="D44" s="547"/>
      <c r="E44" s="348"/>
      <c r="F44" s="349"/>
      <c r="G44" s="479"/>
      <c r="H44" s="479" t="s">
        <v>72</v>
      </c>
      <c r="I44" s="479"/>
      <c r="J44" s="479" t="s">
        <v>72</v>
      </c>
      <c r="K44" s="479" t="s">
        <v>72</v>
      </c>
      <c r="L44" s="479"/>
      <c r="M44" s="479"/>
      <c r="N44" s="479"/>
      <c r="O44" s="479"/>
      <c r="P44" s="304"/>
      <c r="Q44" s="304"/>
      <c r="R44" s="304"/>
      <c r="S44" s="304"/>
      <c r="T44" s="304"/>
      <c r="U44" s="304"/>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row>
    <row r="45" spans="1:65" ht="15.6" customHeight="1">
      <c r="A45" s="297"/>
      <c r="B45" s="445"/>
      <c r="C45" s="445"/>
      <c r="D45" s="298"/>
      <c r="E45" s="536"/>
      <c r="F45" s="537"/>
      <c r="G45" s="123"/>
      <c r="H45" s="123"/>
      <c r="I45" s="123"/>
      <c r="J45" s="123"/>
      <c r="K45" s="123"/>
      <c r="L45" s="123"/>
      <c r="M45" s="123"/>
      <c r="N45" s="123"/>
      <c r="O45" s="123"/>
      <c r="P45" s="123"/>
      <c r="Q45" s="123"/>
      <c r="R45" s="123"/>
      <c r="S45" s="123"/>
      <c r="T45" s="123"/>
      <c r="U45" s="123"/>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row>
    <row r="46" spans="1:65" ht="15.6" customHeight="1">
      <c r="A46" s="297"/>
      <c r="B46" s="445"/>
      <c r="C46" s="445"/>
      <c r="D46" s="298"/>
      <c r="E46" s="536"/>
      <c r="F46" s="537"/>
      <c r="G46" s="123"/>
      <c r="H46" s="123"/>
      <c r="I46" s="123"/>
      <c r="J46" s="123"/>
      <c r="K46" s="123"/>
      <c r="L46" s="123"/>
      <c r="M46" s="123"/>
      <c r="N46" s="123"/>
      <c r="O46" s="123"/>
      <c r="P46" s="123"/>
      <c r="Q46" s="123"/>
      <c r="R46" s="123"/>
      <c r="S46" s="123"/>
      <c r="T46" s="123"/>
      <c r="U46" s="123"/>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row>
    <row r="47" spans="1:65" ht="15.6" customHeight="1">
      <c r="A47" s="297"/>
      <c r="B47" s="445"/>
      <c r="C47" s="445"/>
      <c r="D47" s="298"/>
      <c r="E47" s="536"/>
      <c r="F47" s="537"/>
      <c r="G47" s="123"/>
      <c r="H47" s="123"/>
      <c r="I47" s="123"/>
      <c r="J47" s="123"/>
      <c r="K47" s="123"/>
      <c r="L47" s="123"/>
      <c r="M47" s="123"/>
      <c r="N47" s="123"/>
      <c r="O47" s="123"/>
      <c r="P47" s="123"/>
      <c r="Q47" s="123"/>
      <c r="R47" s="123"/>
      <c r="S47" s="123"/>
      <c r="T47" s="123"/>
      <c r="U47" s="123"/>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row>
    <row r="48" spans="1:65" ht="15.6" customHeight="1">
      <c r="A48" s="297"/>
      <c r="B48" s="445"/>
      <c r="C48" s="445"/>
      <c r="D48" s="298"/>
      <c r="E48" s="536"/>
      <c r="F48" s="537"/>
      <c r="G48" s="123"/>
      <c r="H48" s="123"/>
      <c r="I48" s="123"/>
      <c r="J48" s="123"/>
      <c r="K48" s="123"/>
      <c r="L48" s="123"/>
      <c r="M48" s="123"/>
      <c r="N48" s="71"/>
      <c r="O48" s="123"/>
      <c r="P48" s="123"/>
      <c r="Q48" s="123"/>
      <c r="R48" s="123"/>
      <c r="S48" s="123"/>
      <c r="T48" s="123"/>
      <c r="U48" s="123"/>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row>
    <row r="49" spans="1:65" ht="15.6" customHeight="1">
      <c r="A49" s="297"/>
      <c r="B49" s="445"/>
      <c r="C49" s="445"/>
      <c r="D49" s="298"/>
      <c r="E49" s="536"/>
      <c r="F49" s="537"/>
      <c r="G49" s="71"/>
      <c r="H49" s="123"/>
      <c r="I49" s="123"/>
      <c r="J49" s="71"/>
      <c r="K49" s="123"/>
      <c r="L49" s="123"/>
      <c r="M49" s="123"/>
      <c r="N49" s="123"/>
      <c r="O49" s="123"/>
      <c r="P49" s="123"/>
      <c r="Q49" s="71"/>
      <c r="R49" s="123"/>
      <c r="S49" s="71"/>
      <c r="T49" s="123"/>
      <c r="U49" s="123"/>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row>
    <row r="50" spans="1:65" ht="15.6" customHeight="1">
      <c r="A50" s="297"/>
      <c r="B50" s="445"/>
      <c r="C50" s="445"/>
      <c r="D50" s="298"/>
      <c r="E50" s="536"/>
      <c r="F50" s="537"/>
      <c r="G50" s="123"/>
      <c r="H50" s="123"/>
      <c r="I50" s="123"/>
      <c r="J50" s="123"/>
      <c r="K50" s="123"/>
      <c r="L50" s="123"/>
      <c r="M50" s="123"/>
      <c r="N50" s="123"/>
      <c r="O50" s="123"/>
      <c r="P50" s="123"/>
      <c r="Q50" s="123"/>
      <c r="R50" s="123"/>
      <c r="S50" s="123"/>
      <c r="T50" s="123"/>
      <c r="U50" s="123"/>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row>
    <row r="51" spans="1:65" ht="15.6" customHeight="1">
      <c r="A51" s="297"/>
      <c r="B51" s="445"/>
      <c r="C51" s="445"/>
      <c r="D51" s="298"/>
      <c r="E51" s="536"/>
      <c r="F51" s="537"/>
      <c r="G51" s="123"/>
      <c r="H51" s="123"/>
      <c r="I51" s="123"/>
      <c r="J51" s="123"/>
      <c r="K51" s="123"/>
      <c r="L51" s="123"/>
      <c r="M51" s="71"/>
      <c r="N51" s="123"/>
      <c r="O51" s="123"/>
      <c r="P51" s="123"/>
      <c r="Q51" s="123"/>
      <c r="R51" s="123"/>
      <c r="S51" s="123"/>
      <c r="T51" s="123"/>
      <c r="U51" s="123"/>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row>
    <row r="52" spans="1:65" ht="15.6" customHeight="1">
      <c r="A52" s="297"/>
      <c r="B52" s="445"/>
      <c r="C52" s="445"/>
      <c r="D52" s="298"/>
      <c r="E52" s="536"/>
      <c r="F52" s="537"/>
      <c r="G52" s="123"/>
      <c r="H52" s="123"/>
      <c r="I52" s="123"/>
      <c r="J52" s="123"/>
      <c r="K52" s="123"/>
      <c r="L52" s="71"/>
      <c r="M52" s="123"/>
      <c r="N52" s="123"/>
      <c r="O52" s="123"/>
      <c r="P52" s="71"/>
      <c r="Q52" s="123"/>
      <c r="R52" s="123"/>
      <c r="S52" s="71"/>
      <c r="T52" s="123"/>
      <c r="U52" s="123"/>
      <c r="AJ52" s="55" t="s">
        <v>43</v>
      </c>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row>
    <row r="53" spans="1:65" ht="15.6" customHeight="1">
      <c r="A53" s="297"/>
      <c r="B53" s="445"/>
      <c r="C53" s="445"/>
      <c r="D53" s="298"/>
      <c r="E53" s="536"/>
      <c r="F53" s="537"/>
      <c r="G53" s="123"/>
      <c r="H53" s="123"/>
      <c r="I53" s="123"/>
      <c r="J53" s="123"/>
      <c r="K53" s="123"/>
      <c r="L53" s="123"/>
      <c r="M53" s="123"/>
      <c r="N53" s="123"/>
      <c r="O53" s="123"/>
      <c r="P53" s="123"/>
      <c r="Q53" s="123"/>
      <c r="R53" s="123"/>
      <c r="S53" s="123"/>
      <c r="T53" s="123"/>
      <c r="U53" s="123"/>
      <c r="AJ53" s="55" t="s">
        <v>43</v>
      </c>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row>
    <row r="54" spans="1:65" ht="15.6" customHeight="1">
      <c r="A54" s="297"/>
      <c r="B54" s="445"/>
      <c r="C54" s="445"/>
      <c r="D54" s="298"/>
      <c r="E54" s="536"/>
      <c r="F54" s="537"/>
      <c r="G54" s="123"/>
      <c r="H54" s="123"/>
      <c r="I54" s="123"/>
      <c r="J54" s="123"/>
      <c r="K54" s="123"/>
      <c r="L54" s="123"/>
      <c r="M54" s="123"/>
      <c r="N54" s="123"/>
      <c r="O54" s="123"/>
      <c r="P54" s="123"/>
      <c r="Q54" s="123"/>
      <c r="R54" s="123"/>
      <c r="S54" s="123"/>
      <c r="T54" s="123"/>
      <c r="U54" s="123"/>
      <c r="AJ54" s="55" t="s">
        <v>43</v>
      </c>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row>
    <row r="55" spans="1:65" ht="5.25" customHeight="1">
      <c r="A55" s="270"/>
      <c r="B55" s="270"/>
      <c r="D55" s="270"/>
      <c r="E55" s="270"/>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row>
    <row r="56" spans="1:65" s="21" customFormat="1">
      <c r="A56" s="319"/>
      <c r="B56" s="319"/>
      <c r="D56" s="319"/>
      <c r="E56" s="319"/>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row>
    <row r="57" spans="1:65" s="21" customFormat="1" ht="21.75" customHeight="1">
      <c r="A57" s="307" t="s">
        <v>112</v>
      </c>
      <c r="B57" s="307"/>
      <c r="C57" s="307"/>
      <c r="D57" s="307"/>
      <c r="E57" s="307"/>
      <c r="F57" s="307"/>
      <c r="G57" s="307"/>
      <c r="H57" s="307"/>
      <c r="I57" s="307"/>
      <c r="J57" s="307"/>
      <c r="K57" s="307"/>
      <c r="L57" s="307"/>
      <c r="M57" s="307"/>
      <c r="N57" s="307"/>
      <c r="O57" s="307"/>
      <c r="P57" s="307"/>
      <c r="Q57" s="307"/>
      <c r="R57" s="307"/>
      <c r="S57" s="307"/>
      <c r="T57" s="307"/>
      <c r="U57" s="307"/>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row>
    <row r="58" spans="1:65" s="21" customFormat="1" ht="13.5" customHeight="1">
      <c r="A58" s="319"/>
      <c r="B58" s="319"/>
      <c r="D58" s="319"/>
      <c r="E58" s="319"/>
      <c r="AJ58" s="24"/>
      <c r="AK58" s="24"/>
      <c r="AL58" s="24"/>
      <c r="AM58" s="24"/>
      <c r="AN58" s="24"/>
      <c r="AO58" s="24"/>
      <c r="AP58" s="24"/>
      <c r="AQ58" s="24"/>
      <c r="AR58" s="24"/>
      <c r="AS58" s="24"/>
      <c r="AT58" s="24"/>
      <c r="AU58" s="24"/>
      <c r="AV58" s="24"/>
      <c r="AW58" s="24"/>
      <c r="AX58" s="24"/>
      <c r="AY58" s="24"/>
      <c r="AZ58" s="24"/>
      <c r="BA58" s="24"/>
      <c r="BB58" s="24"/>
      <c r="BC58" s="24"/>
      <c r="BD58" s="24"/>
      <c r="BE58" s="24"/>
      <c r="BF58" s="24"/>
      <c r="BG58" s="24"/>
      <c r="BH58" s="24"/>
      <c r="BI58" s="24"/>
      <c r="BJ58" s="24"/>
      <c r="BK58" s="24"/>
      <c r="BL58" s="24"/>
      <c r="BM58" s="24"/>
    </row>
    <row r="59" spans="1:65" s="21" customFormat="1" ht="24" customHeight="1">
      <c r="A59" s="37" t="s">
        <v>0</v>
      </c>
      <c r="B59" s="332" t="str">
        <f>IF('1. Vejledning'!$B$22="","",'1. Vejledning'!$B$22)</f>
        <v/>
      </c>
      <c r="C59" s="332"/>
      <c r="D59" s="332"/>
      <c r="E59" s="332"/>
      <c r="F59" s="41"/>
      <c r="G59" s="41"/>
      <c r="H59" s="150"/>
      <c r="I59" s="150"/>
      <c r="J59" s="85"/>
      <c r="K59" s="43"/>
      <c r="L59" s="85"/>
      <c r="M59" s="85"/>
      <c r="N59" s="280" t="s">
        <v>15</v>
      </c>
      <c r="O59" s="280"/>
      <c r="P59" s="280"/>
      <c r="Q59" s="333" t="str">
        <f>IF('1. Vejledning'!$Q$22="","",'1. Vejledning'!$Q$22)</f>
        <v/>
      </c>
      <c r="R59" s="333"/>
      <c r="S59" s="333"/>
      <c r="T59" s="333"/>
      <c r="U59" s="60"/>
      <c r="AJ59" s="24"/>
      <c r="AK59" s="24"/>
      <c r="AL59" s="24"/>
      <c r="AM59" s="24"/>
      <c r="AN59" s="24"/>
      <c r="AO59" s="24"/>
      <c r="AP59" s="24"/>
      <c r="AQ59" s="24"/>
      <c r="AR59" s="24"/>
      <c r="AS59" s="24"/>
      <c r="AT59" s="24"/>
      <c r="AU59" s="24"/>
      <c r="AV59" s="24"/>
      <c r="AW59" s="24"/>
      <c r="AX59" s="24"/>
      <c r="AY59" s="24"/>
      <c r="AZ59" s="24"/>
      <c r="BA59" s="24"/>
      <c r="BB59" s="24"/>
      <c r="BC59" s="24"/>
      <c r="BD59" s="24"/>
      <c r="BE59" s="24"/>
      <c r="BF59" s="24"/>
      <c r="BG59" s="24"/>
      <c r="BH59" s="24"/>
      <c r="BI59" s="24"/>
      <c r="BJ59" s="24"/>
      <c r="BK59" s="24"/>
      <c r="BL59" s="24"/>
      <c r="BM59" s="24"/>
    </row>
    <row r="60" spans="1:65" s="21" customFormat="1" ht="24" customHeight="1">
      <c r="A60" s="38" t="s">
        <v>46</v>
      </c>
      <c r="B60" s="311" t="str">
        <f>IF('1. Vejledning'!$B$23="","",'1. Vejledning'!$B$23)</f>
        <v/>
      </c>
      <c r="C60" s="311"/>
      <c r="D60" s="311"/>
      <c r="E60" s="311"/>
      <c r="F60" s="278" t="s">
        <v>44</v>
      </c>
      <c r="G60" s="278"/>
      <c r="H60" s="278"/>
      <c r="I60" s="278"/>
      <c r="J60" s="278"/>
      <c r="K60" s="299" t="str">
        <f>IF('1. Vejledning'!$K$23="","",'1. Vejledning'!$K$23)</f>
        <v/>
      </c>
      <c r="L60" s="299"/>
      <c r="M60" s="299"/>
      <c r="N60" s="299"/>
      <c r="O60" s="299"/>
      <c r="P60" s="299"/>
      <c r="Q60" s="299"/>
      <c r="R60" s="299"/>
      <c r="S60" s="299"/>
      <c r="T60" s="299"/>
      <c r="U60" s="32"/>
      <c r="AJ60" s="25"/>
      <c r="AK60" s="25"/>
      <c r="AL60" s="25"/>
      <c r="AM60" s="25"/>
      <c r="AN60" s="25"/>
      <c r="AO60" s="25"/>
      <c r="AP60" s="25"/>
      <c r="AQ60" s="25"/>
      <c r="AR60" s="25"/>
      <c r="AS60" s="25"/>
    </row>
    <row r="61" spans="1:65" s="21" customFormat="1" ht="24" customHeight="1">
      <c r="A61" s="38" t="s">
        <v>1</v>
      </c>
      <c r="B61" s="299" t="str">
        <f>IF('1. Vejledning'!$B$24="","",'1. Vejledning'!$B$24)</f>
        <v/>
      </c>
      <c r="C61" s="299"/>
      <c r="D61" s="299"/>
      <c r="E61" s="299"/>
      <c r="F61" s="299" t="str">
        <f>IF('1. Vejledning'!F80="","",'1. Vejledning'!F80)</f>
        <v/>
      </c>
      <c r="G61" s="299"/>
      <c r="H61" s="299"/>
      <c r="I61" s="299"/>
      <c r="J61" s="299" t="str">
        <f>IF('1. Vejledning'!J80="","",'1. Vejledning'!J80)</f>
        <v/>
      </c>
      <c r="K61" s="299"/>
      <c r="L61" s="299"/>
      <c r="M61" s="299"/>
      <c r="N61" s="299" t="str">
        <f>IF('1. Vejledning'!N80="","",'1. Vejledning'!N80)</f>
        <v/>
      </c>
      <c r="O61" s="299"/>
      <c r="P61" s="299"/>
      <c r="Q61" s="299"/>
      <c r="R61" s="299" t="str">
        <f>IF('1. Vejledning'!R80="","",'1. Vejledning'!R80)</f>
        <v/>
      </c>
      <c r="S61" s="299"/>
      <c r="T61" s="299"/>
      <c r="U61" s="32"/>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row>
    <row r="62" spans="1:65" s="21" customFormat="1" ht="13.5" customHeight="1" thickBot="1">
      <c r="A62" s="34"/>
      <c r="B62" s="35"/>
      <c r="C62" s="35"/>
      <c r="D62" s="35"/>
      <c r="E62" s="35"/>
      <c r="F62" s="35"/>
      <c r="G62" s="35"/>
      <c r="H62" s="35"/>
      <c r="I62" s="35"/>
      <c r="J62" s="35"/>
      <c r="K62" s="35"/>
      <c r="L62" s="35"/>
      <c r="M62" s="35"/>
      <c r="N62" s="35"/>
      <c r="O62" s="35"/>
      <c r="P62" s="35"/>
      <c r="Q62" s="35"/>
      <c r="R62" s="35"/>
      <c r="S62" s="35"/>
      <c r="T62" s="35"/>
      <c r="U62" s="36"/>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row>
    <row r="63" spans="1:65" ht="15.75" customHeight="1" thickTop="1">
      <c r="A63" s="96"/>
      <c r="B63" s="97"/>
      <c r="C63" s="97"/>
      <c r="D63" s="97"/>
      <c r="E63" s="97"/>
      <c r="F63" s="97"/>
      <c r="G63" s="97"/>
      <c r="H63" s="97"/>
      <c r="I63" s="97"/>
      <c r="J63" s="97"/>
      <c r="K63" s="97"/>
      <c r="L63" s="97"/>
      <c r="M63" s="97"/>
      <c r="N63" s="97"/>
      <c r="O63" s="97"/>
      <c r="P63" s="97"/>
      <c r="Q63" s="97"/>
      <c r="R63" s="97"/>
      <c r="S63" s="97"/>
      <c r="T63" s="97"/>
      <c r="U63" s="98"/>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row>
    <row r="64" spans="1:65" ht="12.75" customHeight="1">
      <c r="A64" s="538"/>
      <c r="B64" s="539"/>
      <c r="C64" s="539"/>
      <c r="D64" s="540"/>
      <c r="E64" s="358" t="s">
        <v>6</v>
      </c>
      <c r="F64" s="359"/>
      <c r="G64" s="510" t="s">
        <v>108</v>
      </c>
      <c r="H64" s="510" t="s">
        <v>113</v>
      </c>
      <c r="I64" s="510" t="s">
        <v>114</v>
      </c>
      <c r="J64" s="510" t="s">
        <v>115</v>
      </c>
      <c r="K64" s="510" t="s">
        <v>109</v>
      </c>
      <c r="L64" s="510" t="s">
        <v>110</v>
      </c>
      <c r="M64" s="510" t="s">
        <v>118</v>
      </c>
      <c r="N64" s="510" t="s">
        <v>120</v>
      </c>
      <c r="O64" s="510" t="s">
        <v>111</v>
      </c>
      <c r="P64" s="513" t="s">
        <v>7</v>
      </c>
      <c r="Q64" s="544"/>
      <c r="R64" s="544"/>
      <c r="S64" s="544"/>
      <c r="T64" s="544"/>
      <c r="U64" s="514"/>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row>
    <row r="65" spans="1:65" ht="15.75" customHeight="1">
      <c r="A65" s="541"/>
      <c r="B65" s="542"/>
      <c r="C65" s="542"/>
      <c r="D65" s="543"/>
      <c r="E65" s="346"/>
      <c r="F65" s="347"/>
      <c r="G65" s="511"/>
      <c r="H65" s="511"/>
      <c r="I65" s="511"/>
      <c r="J65" s="511"/>
      <c r="K65" s="511"/>
      <c r="L65" s="511"/>
      <c r="M65" s="511"/>
      <c r="N65" s="511"/>
      <c r="O65" s="511"/>
      <c r="P65" s="303" t="str">
        <f>IF(P$34="","",P$34)</f>
        <v/>
      </c>
      <c r="Q65" s="303" t="str">
        <f t="shared" ref="Q65:U65" si="0">IF(Q$34="","",Q$34)</f>
        <v/>
      </c>
      <c r="R65" s="303" t="str">
        <f t="shared" si="0"/>
        <v/>
      </c>
      <c r="S65" s="303" t="str">
        <f t="shared" si="0"/>
        <v/>
      </c>
      <c r="T65" s="303" t="str">
        <f t="shared" si="0"/>
        <v/>
      </c>
      <c r="U65" s="303" t="str">
        <f t="shared" si="0"/>
        <v/>
      </c>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row>
    <row r="66" spans="1:65" ht="12.75" customHeight="1">
      <c r="A66" s="541"/>
      <c r="B66" s="542"/>
      <c r="C66" s="542"/>
      <c r="D66" s="543"/>
      <c r="E66" s="346"/>
      <c r="F66" s="347"/>
      <c r="G66" s="511"/>
      <c r="H66" s="511"/>
      <c r="I66" s="511"/>
      <c r="J66" s="511"/>
      <c r="K66" s="511"/>
      <c r="L66" s="511"/>
      <c r="M66" s="511"/>
      <c r="N66" s="511"/>
      <c r="O66" s="511"/>
      <c r="P66" s="303"/>
      <c r="Q66" s="303"/>
      <c r="R66" s="303"/>
      <c r="S66" s="303"/>
      <c r="T66" s="303"/>
      <c r="U66" s="303"/>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row>
    <row r="67" spans="1:65" ht="12.75" customHeight="1">
      <c r="A67" s="541"/>
      <c r="B67" s="542"/>
      <c r="C67" s="542"/>
      <c r="D67" s="543"/>
      <c r="E67" s="346"/>
      <c r="F67" s="347"/>
      <c r="G67" s="511"/>
      <c r="H67" s="511"/>
      <c r="I67" s="511"/>
      <c r="J67" s="511"/>
      <c r="K67" s="511"/>
      <c r="L67" s="511"/>
      <c r="M67" s="511"/>
      <c r="N67" s="511"/>
      <c r="O67" s="511"/>
      <c r="P67" s="303"/>
      <c r="Q67" s="303"/>
      <c r="R67" s="303"/>
      <c r="S67" s="303"/>
      <c r="T67" s="303"/>
      <c r="U67" s="303"/>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row>
    <row r="68" spans="1:65" ht="12.75" customHeight="1">
      <c r="A68" s="541"/>
      <c r="B68" s="542"/>
      <c r="C68" s="542"/>
      <c r="D68" s="543"/>
      <c r="E68" s="346"/>
      <c r="F68" s="347"/>
      <c r="G68" s="511"/>
      <c r="H68" s="511"/>
      <c r="I68" s="511"/>
      <c r="J68" s="511"/>
      <c r="K68" s="511"/>
      <c r="L68" s="511"/>
      <c r="M68" s="511"/>
      <c r="N68" s="511"/>
      <c r="O68" s="511"/>
      <c r="P68" s="303"/>
      <c r="Q68" s="303"/>
      <c r="R68" s="303"/>
      <c r="S68" s="303"/>
      <c r="T68" s="303"/>
      <c r="U68" s="303"/>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row>
    <row r="69" spans="1:65" ht="13.5" customHeight="1">
      <c r="A69" s="541"/>
      <c r="B69" s="542"/>
      <c r="C69" s="542"/>
      <c r="D69" s="543"/>
      <c r="E69" s="346"/>
      <c r="F69" s="347"/>
      <c r="G69" s="511"/>
      <c r="H69" s="511"/>
      <c r="I69" s="511"/>
      <c r="J69" s="511"/>
      <c r="K69" s="511"/>
      <c r="L69" s="511"/>
      <c r="M69" s="511"/>
      <c r="N69" s="511"/>
      <c r="O69" s="511"/>
      <c r="P69" s="303"/>
      <c r="Q69" s="303"/>
      <c r="R69" s="303"/>
      <c r="S69" s="303"/>
      <c r="T69" s="303"/>
      <c r="U69" s="303"/>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row>
    <row r="70" spans="1:65" ht="12.75" customHeight="1">
      <c r="A70" s="541"/>
      <c r="B70" s="542"/>
      <c r="C70" s="542"/>
      <c r="D70" s="543"/>
      <c r="E70" s="346"/>
      <c r="F70" s="347"/>
      <c r="G70" s="511"/>
      <c r="H70" s="511"/>
      <c r="I70" s="511"/>
      <c r="J70" s="511"/>
      <c r="K70" s="511"/>
      <c r="L70" s="511"/>
      <c r="M70" s="511"/>
      <c r="N70" s="511"/>
      <c r="O70" s="511"/>
      <c r="P70" s="303"/>
      <c r="Q70" s="303"/>
      <c r="R70" s="303"/>
      <c r="S70" s="303"/>
      <c r="T70" s="303"/>
      <c r="U70" s="303"/>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row>
    <row r="71" spans="1:65" ht="12.75" customHeight="1">
      <c r="A71" s="541"/>
      <c r="B71" s="542"/>
      <c r="C71" s="542"/>
      <c r="D71" s="543"/>
      <c r="E71" s="346"/>
      <c r="F71" s="347"/>
      <c r="G71" s="511"/>
      <c r="H71" s="511"/>
      <c r="I71" s="511"/>
      <c r="J71" s="511"/>
      <c r="K71" s="511"/>
      <c r="L71" s="511"/>
      <c r="M71" s="511"/>
      <c r="N71" s="511"/>
      <c r="O71" s="511"/>
      <c r="P71" s="303"/>
      <c r="Q71" s="303"/>
      <c r="R71" s="303"/>
      <c r="S71" s="303"/>
      <c r="T71" s="303"/>
      <c r="U71" s="303"/>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row>
    <row r="72" spans="1:65" ht="15" customHeight="1">
      <c r="A72" s="541"/>
      <c r="B72" s="542"/>
      <c r="C72" s="542"/>
      <c r="D72" s="543"/>
      <c r="E72" s="346"/>
      <c r="F72" s="347"/>
      <c r="G72" s="511"/>
      <c r="H72" s="511"/>
      <c r="I72" s="511"/>
      <c r="J72" s="511"/>
      <c r="K72" s="511"/>
      <c r="L72" s="511"/>
      <c r="M72" s="511"/>
      <c r="N72" s="511"/>
      <c r="O72" s="511"/>
      <c r="P72" s="303"/>
      <c r="Q72" s="303"/>
      <c r="R72" s="303"/>
      <c r="S72" s="303"/>
      <c r="T72" s="303"/>
      <c r="U72" s="303"/>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row>
    <row r="73" spans="1:65" ht="15" customHeight="1">
      <c r="A73" s="541"/>
      <c r="B73" s="542"/>
      <c r="C73" s="542"/>
      <c r="D73" s="543"/>
      <c r="E73" s="346"/>
      <c r="F73" s="347"/>
      <c r="G73" s="511"/>
      <c r="H73" s="511"/>
      <c r="I73" s="511"/>
      <c r="J73" s="511"/>
      <c r="K73" s="511"/>
      <c r="L73" s="511"/>
      <c r="M73" s="511"/>
      <c r="N73" s="511"/>
      <c r="O73" s="511"/>
      <c r="P73" s="303"/>
      <c r="Q73" s="303"/>
      <c r="R73" s="303"/>
      <c r="S73" s="303"/>
      <c r="T73" s="303"/>
      <c r="U73" s="303"/>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row>
    <row r="74" spans="1:65" ht="15" customHeight="1">
      <c r="A74" s="541"/>
      <c r="B74" s="542"/>
      <c r="C74" s="542"/>
      <c r="D74" s="543"/>
      <c r="E74" s="346"/>
      <c r="F74" s="347"/>
      <c r="G74" s="511"/>
      <c r="H74" s="511"/>
      <c r="I74" s="511"/>
      <c r="J74" s="511"/>
      <c r="K74" s="511"/>
      <c r="L74" s="511"/>
      <c r="M74" s="511"/>
      <c r="N74" s="511"/>
      <c r="O74" s="511"/>
      <c r="P74" s="303"/>
      <c r="Q74" s="303"/>
      <c r="R74" s="303"/>
      <c r="S74" s="303"/>
      <c r="T74" s="303"/>
      <c r="U74" s="303"/>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row>
    <row r="75" spans="1:65" ht="15" customHeight="1">
      <c r="A75" s="545" t="s">
        <v>5</v>
      </c>
      <c r="B75" s="546"/>
      <c r="C75" s="546"/>
      <c r="D75" s="547"/>
      <c r="E75" s="348"/>
      <c r="F75" s="349"/>
      <c r="G75" s="479"/>
      <c r="H75" s="479" t="s">
        <v>72</v>
      </c>
      <c r="I75" s="479"/>
      <c r="J75" s="479" t="s">
        <v>72</v>
      </c>
      <c r="K75" s="479" t="s">
        <v>72</v>
      </c>
      <c r="L75" s="479"/>
      <c r="M75" s="479"/>
      <c r="N75" s="479"/>
      <c r="O75" s="479"/>
      <c r="P75" s="304"/>
      <c r="Q75" s="304"/>
      <c r="R75" s="304"/>
      <c r="S75" s="304"/>
      <c r="T75" s="304"/>
      <c r="U75" s="304"/>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row>
    <row r="76" spans="1:65" ht="15.6" customHeight="1">
      <c r="A76" s="297"/>
      <c r="B76" s="445"/>
      <c r="C76" s="445"/>
      <c r="D76" s="298"/>
      <c r="E76" s="536"/>
      <c r="F76" s="537"/>
      <c r="G76" s="123"/>
      <c r="H76" s="123"/>
      <c r="I76" s="123"/>
      <c r="J76" s="123"/>
      <c r="K76" s="123"/>
      <c r="L76" s="123"/>
      <c r="M76" s="123"/>
      <c r="N76" s="123"/>
      <c r="O76" s="123"/>
      <c r="P76" s="123"/>
      <c r="Q76" s="123"/>
      <c r="R76" s="123"/>
      <c r="S76" s="123"/>
      <c r="T76" s="123"/>
      <c r="U76" s="123"/>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row>
    <row r="77" spans="1:65" ht="15.6" customHeight="1">
      <c r="A77" s="297"/>
      <c r="B77" s="445"/>
      <c r="C77" s="445"/>
      <c r="D77" s="298"/>
      <c r="E77" s="536"/>
      <c r="F77" s="537"/>
      <c r="G77" s="123"/>
      <c r="H77" s="123"/>
      <c r="I77" s="123"/>
      <c r="J77" s="123"/>
      <c r="K77" s="123"/>
      <c r="L77" s="123"/>
      <c r="M77" s="123"/>
      <c r="N77" s="123"/>
      <c r="O77" s="123"/>
      <c r="P77" s="123"/>
      <c r="Q77" s="123"/>
      <c r="R77" s="123"/>
      <c r="S77" s="123"/>
      <c r="T77" s="123"/>
      <c r="U77" s="123"/>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row>
    <row r="78" spans="1:65" ht="15.6" customHeight="1">
      <c r="A78" s="297"/>
      <c r="B78" s="445"/>
      <c r="C78" s="445"/>
      <c r="D78" s="298"/>
      <c r="E78" s="536"/>
      <c r="F78" s="537"/>
      <c r="G78" s="123"/>
      <c r="H78" s="123"/>
      <c r="I78" s="123"/>
      <c r="J78" s="123"/>
      <c r="K78" s="123"/>
      <c r="L78" s="123"/>
      <c r="M78" s="123"/>
      <c r="N78" s="123"/>
      <c r="O78" s="123"/>
      <c r="P78" s="71"/>
      <c r="Q78" s="123"/>
      <c r="R78" s="123"/>
      <c r="S78" s="123"/>
      <c r="T78" s="123"/>
      <c r="U78" s="123"/>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row>
    <row r="79" spans="1:65" ht="15.6" customHeight="1">
      <c r="A79" s="297"/>
      <c r="B79" s="445"/>
      <c r="C79" s="445"/>
      <c r="D79" s="298"/>
      <c r="E79" s="536"/>
      <c r="F79" s="537"/>
      <c r="G79" s="123"/>
      <c r="H79" s="123"/>
      <c r="I79" s="123"/>
      <c r="J79" s="123"/>
      <c r="K79" s="123"/>
      <c r="L79" s="123"/>
      <c r="M79" s="123"/>
      <c r="N79" s="123"/>
      <c r="O79" s="123"/>
      <c r="P79" s="123"/>
      <c r="Q79" s="123"/>
      <c r="R79" s="123"/>
      <c r="S79" s="123"/>
      <c r="T79" s="123"/>
      <c r="U79" s="123"/>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row>
    <row r="80" spans="1:65" ht="15.6" customHeight="1">
      <c r="A80" s="297"/>
      <c r="B80" s="445"/>
      <c r="C80" s="445"/>
      <c r="D80" s="298"/>
      <c r="E80" s="536"/>
      <c r="F80" s="537"/>
      <c r="G80" s="123"/>
      <c r="H80" s="71"/>
      <c r="I80" s="123"/>
      <c r="J80" s="123"/>
      <c r="K80" s="123"/>
      <c r="L80" s="123"/>
      <c r="M80" s="123"/>
      <c r="N80" s="123"/>
      <c r="O80" s="123"/>
      <c r="P80" s="123"/>
      <c r="Q80" s="123"/>
      <c r="R80" s="123"/>
      <c r="S80" s="123"/>
      <c r="T80" s="123"/>
      <c r="U80" s="123"/>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row>
    <row r="81" spans="1:65" ht="15.6" customHeight="1">
      <c r="A81" s="297"/>
      <c r="B81" s="445"/>
      <c r="C81" s="445"/>
      <c r="D81" s="298"/>
      <c r="E81" s="536"/>
      <c r="F81" s="537"/>
      <c r="G81" s="123"/>
      <c r="H81" s="123"/>
      <c r="I81" s="123"/>
      <c r="J81" s="123"/>
      <c r="K81" s="123"/>
      <c r="L81" s="123"/>
      <c r="M81" s="123"/>
      <c r="N81" s="123"/>
      <c r="O81" s="123"/>
      <c r="P81" s="123"/>
      <c r="Q81" s="123"/>
      <c r="R81" s="123"/>
      <c r="S81" s="123"/>
      <c r="T81" s="123"/>
      <c r="U81" s="123"/>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row>
    <row r="82" spans="1:65" ht="15.6" customHeight="1">
      <c r="A82" s="297"/>
      <c r="B82" s="445"/>
      <c r="C82" s="445"/>
      <c r="D82" s="298"/>
      <c r="E82" s="536"/>
      <c r="F82" s="537"/>
      <c r="G82" s="123"/>
      <c r="H82" s="123"/>
      <c r="I82" s="123"/>
      <c r="J82" s="123"/>
      <c r="K82" s="123"/>
      <c r="L82" s="123"/>
      <c r="M82" s="123"/>
      <c r="N82" s="123"/>
      <c r="O82" s="123"/>
      <c r="P82" s="123"/>
      <c r="Q82" s="123"/>
      <c r="R82" s="123"/>
      <c r="S82" s="123"/>
      <c r="T82" s="123"/>
      <c r="U82" s="123"/>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row>
    <row r="83" spans="1:65" ht="15.6" customHeight="1">
      <c r="A83" s="297"/>
      <c r="B83" s="445"/>
      <c r="C83" s="445"/>
      <c r="D83" s="298"/>
      <c r="E83" s="536"/>
      <c r="F83" s="537"/>
      <c r="G83" s="123"/>
      <c r="H83" s="123"/>
      <c r="I83" s="123"/>
      <c r="J83" s="123"/>
      <c r="K83" s="123"/>
      <c r="L83" s="123"/>
      <c r="M83" s="123"/>
      <c r="N83" s="123"/>
      <c r="O83" s="123"/>
      <c r="P83" s="123"/>
      <c r="Q83" s="123"/>
      <c r="R83" s="123"/>
      <c r="S83" s="123"/>
      <c r="T83" s="123"/>
      <c r="U83" s="123"/>
      <c r="AJ83" s="55" t="s">
        <v>43</v>
      </c>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row>
    <row r="84" spans="1:65" ht="15.6" customHeight="1">
      <c r="A84" s="297"/>
      <c r="B84" s="445"/>
      <c r="C84" s="445"/>
      <c r="D84" s="298"/>
      <c r="E84" s="536"/>
      <c r="F84" s="537"/>
      <c r="G84" s="123"/>
      <c r="H84" s="123"/>
      <c r="I84" s="123"/>
      <c r="J84" s="123"/>
      <c r="K84" s="123"/>
      <c r="L84" s="123"/>
      <c r="M84" s="123"/>
      <c r="N84" s="123"/>
      <c r="O84" s="123"/>
      <c r="P84" s="123"/>
      <c r="Q84" s="123"/>
      <c r="R84" s="123"/>
      <c r="S84" s="123"/>
      <c r="T84" s="123"/>
      <c r="U84" s="123"/>
      <c r="AJ84" s="55" t="s">
        <v>43</v>
      </c>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row>
    <row r="85" spans="1:65" ht="15.6" customHeight="1">
      <c r="A85" s="297"/>
      <c r="B85" s="445"/>
      <c r="C85" s="445"/>
      <c r="D85" s="298"/>
      <c r="E85" s="536"/>
      <c r="F85" s="537"/>
      <c r="G85" s="123"/>
      <c r="H85" s="123"/>
      <c r="I85" s="123"/>
      <c r="J85" s="123"/>
      <c r="K85" s="123"/>
      <c r="L85" s="123"/>
      <c r="M85" s="123"/>
      <c r="N85" s="123"/>
      <c r="O85" s="123"/>
      <c r="P85" s="123"/>
      <c r="Q85" s="123"/>
      <c r="R85" s="123"/>
      <c r="S85" s="123"/>
      <c r="T85" s="123"/>
      <c r="U85" s="123"/>
      <c r="AJ85" s="55" t="s">
        <v>43</v>
      </c>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row>
    <row r="86" spans="1:65" ht="15.6" customHeight="1">
      <c r="A86" s="297"/>
      <c r="B86" s="445"/>
      <c r="C86" s="445"/>
      <c r="D86" s="298"/>
      <c r="E86" s="536"/>
      <c r="F86" s="537"/>
      <c r="G86" s="123"/>
      <c r="H86" s="123"/>
      <c r="I86" s="123"/>
      <c r="J86" s="123"/>
      <c r="K86" s="123"/>
      <c r="L86" s="123"/>
      <c r="M86" s="123"/>
      <c r="N86" s="123"/>
      <c r="O86" s="123"/>
      <c r="P86" s="123"/>
      <c r="Q86" s="123"/>
      <c r="R86" s="123"/>
      <c r="S86" s="123"/>
      <c r="T86" s="123"/>
      <c r="U86" s="123"/>
      <c r="AJ86" s="55" t="s">
        <v>43</v>
      </c>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row>
    <row r="87" spans="1:65" ht="15.6" customHeight="1">
      <c r="A87" s="297"/>
      <c r="B87" s="445"/>
      <c r="C87" s="445"/>
      <c r="D87" s="298"/>
      <c r="E87" s="536"/>
      <c r="F87" s="537"/>
      <c r="G87" s="123"/>
      <c r="H87" s="123"/>
      <c r="I87" s="123"/>
      <c r="J87" s="123"/>
      <c r="K87" s="123"/>
      <c r="L87" s="123"/>
      <c r="M87" s="123"/>
      <c r="N87" s="123"/>
      <c r="O87" s="123"/>
      <c r="P87" s="123"/>
      <c r="Q87" s="123"/>
      <c r="R87" s="123"/>
      <c r="S87" s="123"/>
      <c r="T87" s="123"/>
      <c r="U87" s="123"/>
      <c r="AJ87" s="55" t="s">
        <v>43</v>
      </c>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row>
    <row r="88" spans="1:65" ht="15.6" customHeight="1">
      <c r="A88" s="297"/>
      <c r="B88" s="445"/>
      <c r="C88" s="445"/>
      <c r="D88" s="298"/>
      <c r="E88" s="536"/>
      <c r="F88" s="537"/>
      <c r="G88" s="123"/>
      <c r="H88" s="123"/>
      <c r="I88" s="123"/>
      <c r="J88" s="123"/>
      <c r="K88" s="123"/>
      <c r="L88" s="123"/>
      <c r="M88" s="123"/>
      <c r="N88" s="123"/>
      <c r="O88" s="123"/>
      <c r="P88" s="123"/>
      <c r="Q88" s="123"/>
      <c r="R88" s="123"/>
      <c r="S88" s="123"/>
      <c r="T88" s="123"/>
      <c r="U88" s="123"/>
      <c r="AJ88" s="55" t="s">
        <v>43</v>
      </c>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row>
    <row r="89" spans="1:65" ht="15.6" customHeight="1">
      <c r="A89" s="297"/>
      <c r="B89" s="445"/>
      <c r="C89" s="445"/>
      <c r="D89" s="298"/>
      <c r="E89" s="536"/>
      <c r="F89" s="537"/>
      <c r="G89" s="123"/>
      <c r="H89" s="123"/>
      <c r="I89" s="123"/>
      <c r="J89" s="123"/>
      <c r="K89" s="123"/>
      <c r="L89" s="123"/>
      <c r="M89" s="123"/>
      <c r="N89" s="123"/>
      <c r="O89" s="123"/>
      <c r="P89" s="123"/>
      <c r="Q89" s="123"/>
      <c r="R89" s="123"/>
      <c r="S89" s="123"/>
      <c r="T89" s="123"/>
      <c r="U89" s="123"/>
      <c r="AJ89" s="55" t="s">
        <v>43</v>
      </c>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row>
    <row r="90" spans="1:65" ht="15.6" customHeight="1">
      <c r="A90" s="297"/>
      <c r="B90" s="445"/>
      <c r="C90" s="445"/>
      <c r="D90" s="298"/>
      <c r="E90" s="536"/>
      <c r="F90" s="537"/>
      <c r="G90" s="123"/>
      <c r="H90" s="123"/>
      <c r="I90" s="123"/>
      <c r="J90" s="123"/>
      <c r="K90" s="123"/>
      <c r="L90" s="123"/>
      <c r="M90" s="123"/>
      <c r="N90" s="123"/>
      <c r="O90" s="123"/>
      <c r="P90" s="123"/>
      <c r="Q90" s="123"/>
      <c r="R90" s="123"/>
      <c r="S90" s="123"/>
      <c r="T90" s="123"/>
      <c r="U90" s="123"/>
      <c r="AJ90" s="55" t="s">
        <v>43</v>
      </c>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row>
    <row r="91" spans="1:65" ht="15.6" customHeight="1">
      <c r="A91" s="297"/>
      <c r="B91" s="445"/>
      <c r="C91" s="445"/>
      <c r="D91" s="298"/>
      <c r="E91" s="536"/>
      <c r="F91" s="537"/>
      <c r="G91" s="123"/>
      <c r="H91" s="123"/>
      <c r="I91" s="123"/>
      <c r="J91" s="71"/>
      <c r="K91" s="123"/>
      <c r="L91" s="123"/>
      <c r="M91" s="123"/>
      <c r="N91" s="123"/>
      <c r="O91" s="123"/>
      <c r="P91" s="123"/>
      <c r="Q91" s="123"/>
      <c r="R91" s="123"/>
      <c r="S91" s="123"/>
      <c r="T91" s="123"/>
      <c r="U91" s="123"/>
      <c r="AJ91" s="55" t="s">
        <v>43</v>
      </c>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row>
    <row r="92" spans="1:65" ht="15.6" customHeight="1">
      <c r="A92" s="297"/>
      <c r="B92" s="445"/>
      <c r="C92" s="445"/>
      <c r="D92" s="298"/>
      <c r="E92" s="536"/>
      <c r="F92" s="537"/>
      <c r="G92" s="123"/>
      <c r="H92" s="123"/>
      <c r="I92" s="123"/>
      <c r="J92" s="123"/>
      <c r="K92" s="123"/>
      <c r="L92" s="123"/>
      <c r="M92" s="123"/>
      <c r="N92" s="123"/>
      <c r="O92" s="123"/>
      <c r="P92" s="123"/>
      <c r="Q92" s="123"/>
      <c r="R92" s="123"/>
      <c r="S92" s="123"/>
      <c r="T92" s="123"/>
      <c r="U92" s="123"/>
      <c r="AJ92" s="55" t="s">
        <v>43</v>
      </c>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row>
    <row r="93" spans="1:65" ht="15.6" customHeight="1">
      <c r="A93" s="297"/>
      <c r="B93" s="445"/>
      <c r="C93" s="445"/>
      <c r="D93" s="298"/>
      <c r="E93" s="536"/>
      <c r="F93" s="537"/>
      <c r="G93" s="123"/>
      <c r="H93" s="123"/>
      <c r="I93" s="123"/>
      <c r="J93" s="123"/>
      <c r="K93" s="123"/>
      <c r="L93" s="123"/>
      <c r="M93" s="123"/>
      <c r="N93" s="123"/>
      <c r="O93" s="123"/>
      <c r="P93" s="123"/>
      <c r="Q93" s="123"/>
      <c r="R93" s="123"/>
      <c r="S93" s="123"/>
      <c r="T93" s="123"/>
      <c r="U93" s="123"/>
      <c r="AJ93" s="55" t="s">
        <v>43</v>
      </c>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row>
    <row r="94" spans="1:65" ht="15.6" customHeight="1">
      <c r="A94" s="297"/>
      <c r="B94" s="445"/>
      <c r="C94" s="445"/>
      <c r="D94" s="298"/>
      <c r="E94" s="536"/>
      <c r="F94" s="537"/>
      <c r="G94" s="123"/>
      <c r="H94" s="123"/>
      <c r="I94" s="123"/>
      <c r="J94" s="123"/>
      <c r="K94" s="123"/>
      <c r="L94" s="123"/>
      <c r="M94" s="123"/>
      <c r="N94" s="123"/>
      <c r="O94" s="123"/>
      <c r="P94" s="123"/>
      <c r="Q94" s="123"/>
      <c r="R94" s="123"/>
      <c r="S94" s="123"/>
      <c r="T94" s="123"/>
      <c r="U94" s="123"/>
      <c r="AJ94" s="55" t="s">
        <v>43</v>
      </c>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row>
    <row r="95" spans="1:65" ht="15.6" customHeight="1">
      <c r="A95" s="297"/>
      <c r="B95" s="445"/>
      <c r="C95" s="445"/>
      <c r="D95" s="298"/>
      <c r="E95" s="536"/>
      <c r="F95" s="537"/>
      <c r="G95" s="123"/>
      <c r="H95" s="123"/>
      <c r="I95" s="123"/>
      <c r="J95" s="123"/>
      <c r="K95" s="123"/>
      <c r="L95" s="123"/>
      <c r="M95" s="123"/>
      <c r="N95" s="123"/>
      <c r="O95" s="123"/>
      <c r="P95" s="123"/>
      <c r="Q95" s="123"/>
      <c r="R95" s="123"/>
      <c r="S95" s="123"/>
      <c r="T95" s="123"/>
      <c r="U95" s="123"/>
      <c r="AJ95" s="55" t="s">
        <v>43</v>
      </c>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row>
    <row r="96" spans="1:65" ht="15.6" customHeight="1">
      <c r="A96" s="297"/>
      <c r="B96" s="445"/>
      <c r="C96" s="445"/>
      <c r="D96" s="298"/>
      <c r="E96" s="536"/>
      <c r="F96" s="537"/>
      <c r="G96" s="123"/>
      <c r="H96" s="123"/>
      <c r="I96" s="123"/>
      <c r="J96" s="123"/>
      <c r="K96" s="123"/>
      <c r="L96" s="123"/>
      <c r="M96" s="123"/>
      <c r="N96" s="123"/>
      <c r="O96" s="123"/>
      <c r="P96" s="123"/>
      <c r="Q96" s="123"/>
      <c r="R96" s="123"/>
      <c r="S96" s="123"/>
      <c r="T96" s="123"/>
      <c r="U96" s="123"/>
      <c r="AJ96" s="55" t="s">
        <v>43</v>
      </c>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row>
    <row r="97" spans="1:65" ht="15.6" customHeight="1">
      <c r="A97" s="297"/>
      <c r="B97" s="445"/>
      <c r="C97" s="445"/>
      <c r="D97" s="298"/>
      <c r="E97" s="536"/>
      <c r="F97" s="537"/>
      <c r="G97" s="123"/>
      <c r="H97" s="123"/>
      <c r="I97" s="123"/>
      <c r="J97" s="123"/>
      <c r="K97" s="123"/>
      <c r="L97" s="123"/>
      <c r="M97" s="123"/>
      <c r="N97" s="123"/>
      <c r="O97" s="123"/>
      <c r="P97" s="123"/>
      <c r="Q97" s="123"/>
      <c r="R97" s="123"/>
      <c r="S97" s="123"/>
      <c r="T97" s="123"/>
      <c r="U97" s="123"/>
      <c r="AJ97" s="55" t="s">
        <v>43</v>
      </c>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row>
    <row r="98" spans="1:65" ht="15.6" customHeight="1">
      <c r="A98" s="297"/>
      <c r="B98" s="445"/>
      <c r="C98" s="445"/>
      <c r="D98" s="298"/>
      <c r="E98" s="536"/>
      <c r="F98" s="537"/>
      <c r="G98" s="123"/>
      <c r="H98" s="123"/>
      <c r="I98" s="123"/>
      <c r="J98" s="123"/>
      <c r="K98" s="123"/>
      <c r="L98" s="123"/>
      <c r="M98" s="123"/>
      <c r="N98" s="123"/>
      <c r="O98" s="123"/>
      <c r="P98" s="123"/>
      <c r="Q98" s="123"/>
      <c r="R98" s="123"/>
      <c r="S98" s="123"/>
      <c r="T98" s="123"/>
      <c r="U98" s="123"/>
      <c r="AJ98" s="55" t="s">
        <v>43</v>
      </c>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row>
    <row r="99" spans="1:65" ht="15.6" customHeight="1">
      <c r="A99" s="297"/>
      <c r="B99" s="445"/>
      <c r="C99" s="445"/>
      <c r="D99" s="298"/>
      <c r="E99" s="536"/>
      <c r="F99" s="537"/>
      <c r="G99" s="123"/>
      <c r="H99" s="123"/>
      <c r="I99" s="123"/>
      <c r="J99" s="123"/>
      <c r="K99" s="123"/>
      <c r="L99" s="123"/>
      <c r="M99" s="123"/>
      <c r="N99" s="123"/>
      <c r="O99" s="123"/>
      <c r="P99" s="123"/>
      <c r="Q99" s="123"/>
      <c r="R99" s="123"/>
      <c r="S99" s="123"/>
      <c r="T99" s="123"/>
      <c r="U99" s="123"/>
      <c r="AJ99" s="55" t="s">
        <v>43</v>
      </c>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row>
    <row r="100" spans="1:65" ht="15.6" customHeight="1">
      <c r="A100" s="297"/>
      <c r="B100" s="445"/>
      <c r="C100" s="445"/>
      <c r="D100" s="298"/>
      <c r="E100" s="536"/>
      <c r="F100" s="537"/>
      <c r="G100" s="123"/>
      <c r="H100" s="123"/>
      <c r="I100" s="123"/>
      <c r="J100" s="123"/>
      <c r="K100" s="123"/>
      <c r="L100" s="123"/>
      <c r="M100" s="123"/>
      <c r="N100" s="123"/>
      <c r="O100" s="123"/>
      <c r="P100" s="123"/>
      <c r="Q100" s="123"/>
      <c r="R100" s="123"/>
      <c r="S100" s="71"/>
      <c r="T100" s="123"/>
      <c r="U100" s="123"/>
      <c r="AJ100" s="55" t="s">
        <v>43</v>
      </c>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row>
    <row r="101" spans="1:65" ht="15.6" customHeight="1">
      <c r="A101" s="297"/>
      <c r="B101" s="445"/>
      <c r="C101" s="445"/>
      <c r="D101" s="298"/>
      <c r="E101" s="536"/>
      <c r="F101" s="537"/>
      <c r="G101" s="123"/>
      <c r="H101" s="123"/>
      <c r="I101" s="123"/>
      <c r="J101" s="71"/>
      <c r="K101" s="123"/>
      <c r="L101" s="123"/>
      <c r="M101" s="123"/>
      <c r="N101" s="123"/>
      <c r="O101" s="123"/>
      <c r="P101" s="123"/>
      <c r="Q101" s="123"/>
      <c r="R101" s="123"/>
      <c r="S101" s="123"/>
      <c r="T101" s="123"/>
      <c r="U101" s="123"/>
      <c r="AJ101" s="55" t="s">
        <v>43</v>
      </c>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row>
    <row r="102" spans="1:65" ht="15.6" customHeight="1">
      <c r="A102" s="297"/>
      <c r="B102" s="445"/>
      <c r="C102" s="445"/>
      <c r="D102" s="298"/>
      <c r="E102" s="536"/>
      <c r="F102" s="537"/>
      <c r="G102" s="123"/>
      <c r="H102" s="123"/>
      <c r="I102" s="123"/>
      <c r="J102" s="123"/>
      <c r="K102" s="123"/>
      <c r="L102" s="123"/>
      <c r="M102" s="123"/>
      <c r="N102" s="123"/>
      <c r="O102" s="123"/>
      <c r="P102" s="123"/>
      <c r="Q102" s="123"/>
      <c r="R102" s="123"/>
      <c r="S102" s="123"/>
      <c r="T102" s="123"/>
      <c r="U102" s="123"/>
      <c r="AJ102" s="55" t="s">
        <v>43</v>
      </c>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row>
    <row r="103" spans="1:65" ht="15.6" customHeight="1">
      <c r="A103" s="297"/>
      <c r="B103" s="445"/>
      <c r="C103" s="445"/>
      <c r="D103" s="298"/>
      <c r="E103" s="536"/>
      <c r="F103" s="537"/>
      <c r="G103" s="71"/>
      <c r="H103" s="123"/>
      <c r="I103" s="123"/>
      <c r="J103" s="123"/>
      <c r="K103" s="123"/>
      <c r="L103" s="123"/>
      <c r="M103" s="123"/>
      <c r="N103" s="123"/>
      <c r="O103" s="123"/>
      <c r="P103" s="123"/>
      <c r="Q103" s="123"/>
      <c r="R103" s="123"/>
      <c r="S103" s="123"/>
      <c r="T103" s="123"/>
      <c r="U103" s="123"/>
      <c r="AJ103" s="55" t="s">
        <v>43</v>
      </c>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row>
    <row r="104" spans="1:65" ht="15.6" customHeight="1">
      <c r="A104" s="297"/>
      <c r="B104" s="445"/>
      <c r="C104" s="445"/>
      <c r="D104" s="298"/>
      <c r="E104" s="536"/>
      <c r="F104" s="537"/>
      <c r="G104" s="123"/>
      <c r="H104" s="123"/>
      <c r="I104" s="123"/>
      <c r="J104" s="123"/>
      <c r="K104" s="123"/>
      <c r="L104" s="123"/>
      <c r="M104" s="123"/>
      <c r="N104" s="123"/>
      <c r="O104" s="123"/>
      <c r="P104" s="123"/>
      <c r="Q104" s="123"/>
      <c r="R104" s="123"/>
      <c r="S104" s="123"/>
      <c r="T104" s="123"/>
      <c r="U104" s="71"/>
      <c r="AJ104" s="55" t="s">
        <v>43</v>
      </c>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row>
    <row r="105" spans="1:65" ht="5.25" customHeight="1">
      <c r="A105" s="270"/>
      <c r="B105" s="270"/>
      <c r="D105" s="270"/>
      <c r="E105" s="270"/>
    </row>
    <row r="106" spans="1:65">
      <c r="A106" s="293"/>
      <c r="B106" s="293"/>
      <c r="D106" s="293"/>
      <c r="E106" s="293"/>
      <c r="S106" s="457"/>
      <c r="T106" s="457"/>
      <c r="U106" s="457"/>
      <c r="Z106" s="56" t="s">
        <v>58</v>
      </c>
      <c r="AA106" s="318"/>
      <c r="AB106" s="318"/>
      <c r="AC106" s="318"/>
    </row>
    <row r="107" spans="1:65">
      <c r="A107" s="293"/>
      <c r="B107" s="293"/>
      <c r="D107" s="293"/>
      <c r="E107" s="293"/>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row>
    <row r="108" spans="1:65" ht="21.75" customHeight="1">
      <c r="A108" s="99"/>
      <c r="B108" s="99"/>
      <c r="C108" s="99"/>
      <c r="D108" s="99"/>
      <c r="E108" s="99"/>
      <c r="F108" s="99"/>
      <c r="G108" s="99"/>
      <c r="H108" s="99"/>
      <c r="I108" s="99"/>
      <c r="J108" s="99"/>
      <c r="K108" s="99"/>
      <c r="L108" s="99"/>
      <c r="M108" s="99"/>
      <c r="N108" s="99"/>
      <c r="O108" s="99"/>
      <c r="P108" s="99"/>
      <c r="Q108" s="99"/>
      <c r="R108" s="99"/>
      <c r="S108" s="99"/>
      <c r="T108" s="99"/>
      <c r="U108" s="99"/>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row>
    <row r="109" spans="1:65" ht="13.5" customHeight="1">
      <c r="A109" s="147"/>
      <c r="B109" s="147"/>
      <c r="C109" s="5"/>
      <c r="D109" s="147"/>
      <c r="E109" s="147"/>
      <c r="F109" s="5"/>
      <c r="G109" s="5"/>
      <c r="H109" s="5"/>
      <c r="I109" s="5"/>
      <c r="J109" s="5"/>
      <c r="K109" s="5"/>
      <c r="L109" s="5"/>
      <c r="M109" s="5"/>
      <c r="N109" s="5"/>
      <c r="O109" s="5"/>
      <c r="P109" s="5"/>
      <c r="Q109" s="5"/>
      <c r="R109" s="5"/>
      <c r="S109" s="5"/>
      <c r="T109" s="5"/>
      <c r="U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row>
    <row r="110" spans="1:65" ht="24" customHeight="1">
      <c r="A110" s="100"/>
      <c r="B110" s="145"/>
      <c r="C110" s="145"/>
      <c r="D110" s="145"/>
      <c r="E110" s="145"/>
      <c r="F110" s="24"/>
      <c r="G110" s="24"/>
      <c r="H110" s="145"/>
      <c r="I110" s="145"/>
      <c r="J110" s="91"/>
      <c r="K110" s="101"/>
      <c r="L110" s="91"/>
      <c r="M110" s="91"/>
      <c r="N110" s="146"/>
      <c r="O110" s="146"/>
      <c r="P110" s="146"/>
      <c r="Q110" s="102"/>
      <c r="R110" s="102"/>
      <c r="S110" s="102"/>
      <c r="T110" s="102"/>
      <c r="U110" s="24"/>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row>
    <row r="111" spans="1:65" ht="24" customHeight="1">
      <c r="A111" s="100"/>
      <c r="B111" s="145"/>
      <c r="C111" s="145"/>
      <c r="D111" s="145"/>
      <c r="E111" s="145"/>
      <c r="F111" s="146"/>
      <c r="G111" s="146"/>
      <c r="H111" s="146"/>
      <c r="I111" s="146"/>
      <c r="J111" s="146"/>
      <c r="K111" s="145"/>
      <c r="L111" s="145"/>
      <c r="M111" s="145"/>
      <c r="N111" s="145"/>
      <c r="O111" s="145"/>
      <c r="P111" s="145"/>
      <c r="Q111" s="145"/>
      <c r="R111" s="145"/>
      <c r="S111" s="145"/>
      <c r="T111" s="145"/>
      <c r="U111" s="24"/>
      <c r="AJ111" s="2"/>
      <c r="AK111" s="2"/>
      <c r="AL111" s="2"/>
      <c r="AM111" s="2"/>
      <c r="AN111" s="2"/>
      <c r="AO111" s="2"/>
      <c r="AP111" s="2"/>
      <c r="AQ111" s="2"/>
      <c r="AR111" s="2"/>
      <c r="AS111" s="2"/>
    </row>
    <row r="112" spans="1:65" ht="24" customHeight="1">
      <c r="A112" s="100"/>
      <c r="B112" s="145"/>
      <c r="C112" s="145"/>
      <c r="D112" s="145"/>
      <c r="E112" s="145"/>
      <c r="F112" s="145"/>
      <c r="G112" s="145"/>
      <c r="H112" s="145"/>
      <c r="I112" s="145"/>
      <c r="J112" s="145"/>
      <c r="K112" s="145"/>
      <c r="L112" s="145"/>
      <c r="M112" s="145"/>
      <c r="N112" s="145"/>
      <c r="O112" s="145"/>
      <c r="P112" s="145"/>
      <c r="Q112" s="145"/>
      <c r="R112" s="145"/>
      <c r="S112" s="145"/>
      <c r="T112" s="145"/>
      <c r="U112" s="24"/>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row>
    <row r="113" spans="1:65" ht="13.5" customHeight="1">
      <c r="A113" s="24"/>
      <c r="B113" s="24"/>
      <c r="C113" s="24"/>
      <c r="D113" s="24"/>
      <c r="E113" s="24"/>
      <c r="F113" s="24"/>
      <c r="G113" s="24"/>
      <c r="H113" s="24"/>
      <c r="I113" s="24"/>
      <c r="J113" s="24"/>
      <c r="K113" s="24"/>
      <c r="L113" s="24"/>
      <c r="M113" s="24"/>
      <c r="N113" s="24"/>
      <c r="O113" s="24"/>
      <c r="P113" s="24"/>
      <c r="Q113" s="24"/>
      <c r="R113" s="24"/>
      <c r="S113" s="24"/>
      <c r="T113" s="24"/>
      <c r="U113" s="24"/>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row>
    <row r="114" spans="1:65" ht="15.75" customHeight="1">
      <c r="A114" s="145"/>
      <c r="B114" s="145"/>
      <c r="C114" s="145"/>
      <c r="D114" s="145"/>
      <c r="E114" s="145"/>
      <c r="F114" s="145"/>
      <c r="G114" s="145"/>
      <c r="H114" s="145"/>
      <c r="I114" s="145"/>
      <c r="J114" s="145"/>
      <c r="K114" s="145"/>
      <c r="L114" s="145"/>
      <c r="M114" s="145"/>
      <c r="N114" s="145"/>
      <c r="O114" s="145"/>
      <c r="P114" s="145"/>
      <c r="Q114" s="145"/>
      <c r="R114" s="145"/>
      <c r="S114" s="145"/>
      <c r="T114" s="145"/>
      <c r="U114" s="14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row>
    <row r="115" spans="1:65" ht="12.75" customHeight="1">
      <c r="A115" s="31"/>
      <c r="B115" s="31"/>
      <c r="C115" s="146"/>
      <c r="D115" s="146"/>
      <c r="E115" s="146"/>
      <c r="F115" s="146"/>
      <c r="G115" s="151"/>
      <c r="H115" s="151"/>
      <c r="I115" s="151"/>
      <c r="J115" s="151"/>
      <c r="K115" s="151"/>
      <c r="L115" s="151"/>
      <c r="M115" s="103"/>
      <c r="N115" s="151"/>
      <c r="O115" s="151"/>
      <c r="P115" s="151"/>
      <c r="Q115" s="104"/>
      <c r="R115" s="151"/>
      <c r="S115" s="151"/>
      <c r="T115" s="146"/>
      <c r="U115" s="146"/>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row>
    <row r="116" spans="1:65" ht="15.75" customHeight="1">
      <c r="A116" s="31"/>
      <c r="B116" s="31"/>
      <c r="C116" s="100"/>
      <c r="D116" s="105"/>
      <c r="E116" s="146"/>
      <c r="F116" s="146"/>
      <c r="G116" s="151"/>
      <c r="H116" s="151"/>
      <c r="I116" s="151"/>
      <c r="J116" s="151"/>
      <c r="K116" s="151"/>
      <c r="L116" s="151"/>
      <c r="M116" s="151"/>
      <c r="N116" s="151"/>
      <c r="O116" s="151"/>
      <c r="P116" s="151"/>
      <c r="Q116" s="106"/>
      <c r="R116" s="151"/>
      <c r="S116" s="151"/>
      <c r="T116" s="107"/>
      <c r="U116" s="107"/>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row>
    <row r="117" spans="1:65">
      <c r="A117" s="31"/>
      <c r="B117" s="31"/>
      <c r="C117" s="100"/>
      <c r="D117" s="105"/>
      <c r="E117" s="146"/>
      <c r="F117" s="146"/>
      <c r="G117" s="151"/>
      <c r="H117" s="151"/>
      <c r="I117" s="151"/>
      <c r="J117" s="151"/>
      <c r="K117" s="151"/>
      <c r="L117" s="151"/>
      <c r="M117" s="151"/>
      <c r="N117" s="151"/>
      <c r="O117" s="151"/>
      <c r="P117" s="151"/>
      <c r="Q117" s="106"/>
      <c r="R117" s="151"/>
      <c r="S117" s="151"/>
      <c r="T117" s="107"/>
      <c r="U117" s="107"/>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row>
    <row r="118" spans="1:65">
      <c r="A118" s="31"/>
      <c r="B118" s="31"/>
      <c r="C118" s="100"/>
      <c r="D118" s="105"/>
      <c r="E118" s="146"/>
      <c r="F118" s="146"/>
      <c r="G118" s="151"/>
      <c r="H118" s="151"/>
      <c r="I118" s="151"/>
      <c r="J118" s="151"/>
      <c r="K118" s="151"/>
      <c r="L118" s="151"/>
      <c r="M118" s="151"/>
      <c r="N118" s="151"/>
      <c r="O118" s="151"/>
      <c r="P118" s="151"/>
      <c r="Q118" s="106"/>
      <c r="R118" s="151"/>
      <c r="S118" s="151"/>
      <c r="T118" s="107"/>
      <c r="U118" s="107"/>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row>
    <row r="119" spans="1:65">
      <c r="A119" s="31"/>
      <c r="B119" s="31"/>
      <c r="C119" s="100"/>
      <c r="D119" s="105"/>
      <c r="E119" s="146"/>
      <c r="F119" s="146"/>
      <c r="G119" s="151"/>
      <c r="H119" s="151"/>
      <c r="I119" s="151"/>
      <c r="J119" s="151"/>
      <c r="K119" s="151"/>
      <c r="L119" s="151"/>
      <c r="M119" s="151"/>
      <c r="N119" s="151"/>
      <c r="O119" s="151"/>
      <c r="P119" s="151"/>
      <c r="Q119" s="106"/>
      <c r="R119" s="151"/>
      <c r="S119" s="151"/>
      <c r="T119" s="107"/>
      <c r="U119" s="107"/>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row>
    <row r="120" spans="1:65">
      <c r="A120" s="31"/>
      <c r="B120" s="31"/>
      <c r="C120" s="100"/>
      <c r="D120" s="105"/>
      <c r="E120" s="146"/>
      <c r="F120" s="146"/>
      <c r="G120" s="151"/>
      <c r="H120" s="151"/>
      <c r="I120" s="151"/>
      <c r="J120" s="151"/>
      <c r="K120" s="151"/>
      <c r="L120" s="151"/>
      <c r="M120" s="151"/>
      <c r="N120" s="151"/>
      <c r="O120" s="151"/>
      <c r="P120" s="151"/>
      <c r="Q120" s="106"/>
      <c r="R120" s="151"/>
      <c r="S120" s="151"/>
      <c r="T120" s="107"/>
      <c r="U120" s="107"/>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row>
    <row r="121" spans="1:65" ht="12.75" customHeight="1">
      <c r="A121" s="31"/>
      <c r="B121" s="31"/>
      <c r="C121" s="100"/>
      <c r="D121" s="105"/>
      <c r="E121" s="146"/>
      <c r="F121" s="146"/>
      <c r="G121" s="151"/>
      <c r="H121" s="151"/>
      <c r="I121" s="151"/>
      <c r="J121" s="151"/>
      <c r="K121" s="151"/>
      <c r="L121" s="151"/>
      <c r="M121" s="151"/>
      <c r="N121" s="151"/>
      <c r="O121" s="151"/>
      <c r="P121" s="151"/>
      <c r="Q121" s="151"/>
      <c r="R121" s="151"/>
      <c r="S121" s="151"/>
      <c r="T121" s="107"/>
      <c r="U121" s="107"/>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row>
    <row r="122" spans="1:65" ht="12.75" customHeight="1">
      <c r="A122" s="31"/>
      <c r="B122" s="31"/>
      <c r="C122" s="105"/>
      <c r="D122" s="105"/>
      <c r="E122" s="146"/>
      <c r="F122" s="146"/>
      <c r="G122" s="151"/>
      <c r="H122" s="151"/>
      <c r="I122" s="151"/>
      <c r="J122" s="151"/>
      <c r="K122" s="151"/>
      <c r="L122" s="151"/>
      <c r="M122" s="151"/>
      <c r="N122" s="151"/>
      <c r="O122" s="151"/>
      <c r="P122" s="151"/>
      <c r="Q122" s="151"/>
      <c r="R122" s="151"/>
      <c r="S122" s="151"/>
      <c r="T122" s="107"/>
      <c r="U122" s="107"/>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row>
    <row r="123" spans="1:65" ht="15" customHeight="1">
      <c r="A123" s="31"/>
      <c r="B123" s="31"/>
      <c r="C123" s="105"/>
      <c r="D123" s="105"/>
      <c r="E123" s="146"/>
      <c r="F123" s="146"/>
      <c r="G123" s="151"/>
      <c r="H123" s="151"/>
      <c r="I123" s="151"/>
      <c r="J123" s="151"/>
      <c r="K123" s="151"/>
      <c r="L123" s="151"/>
      <c r="M123" s="151"/>
      <c r="N123" s="151"/>
      <c r="O123" s="151"/>
      <c r="P123" s="151"/>
      <c r="Q123" s="151"/>
      <c r="R123" s="151"/>
      <c r="S123" s="151"/>
      <c r="T123" s="107"/>
      <c r="U123" s="107"/>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row>
    <row r="124" spans="1:65" ht="15" customHeight="1">
      <c r="A124" s="31"/>
      <c r="B124" s="31"/>
      <c r="C124" s="105"/>
      <c r="D124" s="105"/>
      <c r="E124" s="146"/>
      <c r="F124" s="146"/>
      <c r="G124" s="151"/>
      <c r="H124" s="151"/>
      <c r="I124" s="151"/>
      <c r="J124" s="151"/>
      <c r="K124" s="151"/>
      <c r="L124" s="151"/>
      <c r="M124" s="151"/>
      <c r="N124" s="151"/>
      <c r="O124" s="151"/>
      <c r="P124" s="151"/>
      <c r="Q124" s="151"/>
      <c r="R124" s="151"/>
      <c r="S124" s="151"/>
      <c r="T124" s="107"/>
      <c r="U124" s="107"/>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row>
    <row r="125" spans="1:65" ht="15" customHeight="1">
      <c r="A125" s="31"/>
      <c r="B125" s="31"/>
      <c r="C125" s="146"/>
      <c r="D125" s="105"/>
      <c r="E125" s="146"/>
      <c r="F125" s="146"/>
      <c r="G125" s="151"/>
      <c r="H125" s="151"/>
      <c r="I125" s="151"/>
      <c r="J125" s="151"/>
      <c r="K125" s="151"/>
      <c r="L125" s="151"/>
      <c r="M125" s="151"/>
      <c r="N125" s="151"/>
      <c r="O125" s="151"/>
      <c r="P125" s="151"/>
      <c r="Q125" s="151"/>
      <c r="R125" s="151"/>
      <c r="S125" s="151"/>
      <c r="T125" s="107"/>
      <c r="U125" s="107"/>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row>
    <row r="126" spans="1:65" ht="15" customHeight="1">
      <c r="A126" s="31"/>
      <c r="B126" s="31"/>
      <c r="C126" s="146"/>
      <c r="D126" s="146"/>
      <c r="E126" s="146"/>
      <c r="F126" s="146"/>
      <c r="G126" s="151"/>
      <c r="H126" s="151"/>
      <c r="I126" s="151"/>
      <c r="J126" s="151"/>
      <c r="K126" s="151"/>
      <c r="L126" s="151"/>
      <c r="M126" s="151"/>
      <c r="N126" s="151"/>
      <c r="O126" s="151"/>
      <c r="P126" s="151"/>
      <c r="Q126" s="151"/>
      <c r="R126" s="151"/>
      <c r="S126" s="151"/>
      <c r="T126" s="107"/>
      <c r="U126" s="107"/>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row>
    <row r="127" spans="1:65" ht="15.6" customHeight="1">
      <c r="A127" s="108"/>
      <c r="B127" s="108"/>
      <c r="C127" s="109"/>
      <c r="D127" s="148"/>
      <c r="E127" s="148"/>
      <c r="F127" s="148"/>
      <c r="G127" s="149"/>
      <c r="H127" s="149"/>
      <c r="I127" s="149"/>
      <c r="J127" s="149"/>
      <c r="K127" s="149"/>
      <c r="L127" s="149"/>
      <c r="M127" s="149"/>
      <c r="N127" s="149"/>
      <c r="O127" s="149"/>
      <c r="P127" s="149"/>
      <c r="Q127" s="149"/>
      <c r="R127" s="149"/>
      <c r="S127" s="149"/>
      <c r="T127" s="149"/>
      <c r="U127" s="149"/>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row>
    <row r="128" spans="1:65" ht="15.6" customHeight="1">
      <c r="A128" s="108"/>
      <c r="B128" s="108"/>
      <c r="C128" s="110"/>
      <c r="D128" s="148"/>
      <c r="E128" s="148"/>
      <c r="F128" s="148"/>
      <c r="G128" s="149"/>
      <c r="H128" s="149"/>
      <c r="I128" s="149"/>
      <c r="J128" s="149"/>
      <c r="K128" s="149"/>
      <c r="L128" s="149"/>
      <c r="M128" s="149"/>
      <c r="N128" s="149"/>
      <c r="O128" s="149"/>
      <c r="P128" s="149"/>
      <c r="Q128" s="149"/>
      <c r="R128" s="149"/>
      <c r="S128" s="149"/>
      <c r="T128" s="149"/>
      <c r="U128" s="149"/>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row>
    <row r="129" spans="1:65" ht="15.6" customHeight="1">
      <c r="A129" s="108"/>
      <c r="B129" s="108"/>
      <c r="C129" s="110"/>
      <c r="D129" s="148"/>
      <c r="E129" s="148"/>
      <c r="F129" s="148"/>
      <c r="G129" s="149"/>
      <c r="H129" s="149"/>
      <c r="I129" s="149"/>
      <c r="J129" s="149"/>
      <c r="K129" s="149"/>
      <c r="L129" s="149"/>
      <c r="M129" s="149"/>
      <c r="N129" s="149"/>
      <c r="O129" s="149"/>
      <c r="P129" s="149"/>
      <c r="Q129" s="149"/>
      <c r="R129" s="149"/>
      <c r="S129" s="149"/>
      <c r="T129" s="149"/>
      <c r="U129" s="149"/>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row>
    <row r="130" spans="1:65" ht="15.6" customHeight="1">
      <c r="A130" s="108"/>
      <c r="B130" s="108"/>
      <c r="C130" s="110"/>
      <c r="D130" s="148"/>
      <c r="E130" s="148"/>
      <c r="F130" s="148"/>
      <c r="G130" s="149"/>
      <c r="H130" s="149"/>
      <c r="I130" s="149"/>
      <c r="J130" s="149"/>
      <c r="K130" s="149"/>
      <c r="L130" s="149"/>
      <c r="M130" s="149"/>
      <c r="N130" s="149"/>
      <c r="O130" s="149"/>
      <c r="P130" s="149"/>
      <c r="Q130" s="149"/>
      <c r="R130" s="149"/>
      <c r="S130" s="149"/>
      <c r="T130" s="149"/>
      <c r="U130" s="149"/>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row>
    <row r="131" spans="1:65" ht="15.6" customHeight="1">
      <c r="A131" s="108"/>
      <c r="B131" s="108"/>
      <c r="C131" s="110"/>
      <c r="D131" s="148"/>
      <c r="E131" s="148"/>
      <c r="F131" s="148"/>
      <c r="G131" s="149"/>
      <c r="H131" s="149"/>
      <c r="I131" s="149"/>
      <c r="J131" s="149"/>
      <c r="K131" s="149"/>
      <c r="L131" s="149"/>
      <c r="M131" s="149"/>
      <c r="N131" s="149"/>
      <c r="O131" s="149"/>
      <c r="P131" s="149"/>
      <c r="Q131" s="149"/>
      <c r="R131" s="149"/>
      <c r="S131" s="149"/>
      <c r="T131" s="149"/>
      <c r="U131" s="149"/>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row>
    <row r="132" spans="1:65" ht="15.6" customHeight="1">
      <c r="A132" s="108"/>
      <c r="B132" s="108"/>
      <c r="C132" s="110"/>
      <c r="D132" s="148"/>
      <c r="E132" s="148"/>
      <c r="F132" s="148"/>
      <c r="G132" s="149"/>
      <c r="H132" s="149"/>
      <c r="I132" s="149"/>
      <c r="J132" s="149"/>
      <c r="K132" s="149"/>
      <c r="L132" s="149"/>
      <c r="M132" s="149"/>
      <c r="N132" s="149"/>
      <c r="O132" s="149"/>
      <c r="P132" s="149"/>
      <c r="Q132" s="149"/>
      <c r="R132" s="149"/>
      <c r="S132" s="149"/>
      <c r="T132" s="149"/>
      <c r="U132" s="149"/>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row>
    <row r="133" spans="1:65" ht="15.6" customHeight="1">
      <c r="A133" s="108"/>
      <c r="B133" s="108"/>
      <c r="C133" s="110"/>
      <c r="D133" s="148"/>
      <c r="E133" s="148"/>
      <c r="F133" s="148"/>
      <c r="G133" s="149"/>
      <c r="H133" s="149"/>
      <c r="I133" s="149"/>
      <c r="J133" s="149"/>
      <c r="K133" s="149"/>
      <c r="L133" s="149"/>
      <c r="M133" s="149"/>
      <c r="N133" s="149"/>
      <c r="O133" s="149"/>
      <c r="P133" s="149"/>
      <c r="Q133" s="149"/>
      <c r="R133" s="149"/>
      <c r="S133" s="149"/>
      <c r="T133" s="149"/>
      <c r="U133" s="149"/>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row>
    <row r="134" spans="1:65" ht="15.6" customHeight="1">
      <c r="A134" s="108"/>
      <c r="B134" s="108"/>
      <c r="C134" s="110"/>
      <c r="D134" s="148"/>
      <c r="E134" s="148"/>
      <c r="F134" s="148"/>
      <c r="G134" s="149"/>
      <c r="H134" s="149"/>
      <c r="I134" s="149"/>
      <c r="J134" s="149"/>
      <c r="K134" s="149"/>
      <c r="L134" s="149"/>
      <c r="M134" s="149"/>
      <c r="N134" s="149"/>
      <c r="O134" s="149"/>
      <c r="P134" s="149"/>
      <c r="Q134" s="149"/>
      <c r="R134" s="149"/>
      <c r="S134" s="149"/>
      <c r="T134" s="149"/>
      <c r="U134" s="149"/>
      <c r="AJ134" s="55" t="s">
        <v>43</v>
      </c>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row>
    <row r="135" spans="1:65" ht="15.6" customHeight="1">
      <c r="A135" s="108"/>
      <c r="B135" s="108"/>
      <c r="C135" s="110"/>
      <c r="D135" s="148"/>
      <c r="E135" s="148"/>
      <c r="F135" s="148"/>
      <c r="G135" s="149"/>
      <c r="H135" s="149"/>
      <c r="I135" s="149"/>
      <c r="J135" s="149"/>
      <c r="K135" s="149"/>
      <c r="L135" s="149"/>
      <c r="M135" s="149"/>
      <c r="N135" s="149"/>
      <c r="O135" s="149"/>
      <c r="P135" s="149"/>
      <c r="Q135" s="149"/>
      <c r="R135" s="149"/>
      <c r="S135" s="149"/>
      <c r="T135" s="149"/>
      <c r="U135" s="149"/>
      <c r="AJ135" s="55" t="s">
        <v>43</v>
      </c>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row>
    <row r="136" spans="1:65" ht="15.6" customHeight="1">
      <c r="A136" s="108"/>
      <c r="B136" s="108"/>
      <c r="C136" s="110"/>
      <c r="D136" s="148"/>
      <c r="E136" s="148"/>
      <c r="F136" s="148"/>
      <c r="G136" s="149"/>
      <c r="H136" s="149"/>
      <c r="I136" s="149"/>
      <c r="J136" s="149"/>
      <c r="K136" s="149"/>
      <c r="L136" s="149"/>
      <c r="M136" s="149"/>
      <c r="N136" s="149"/>
      <c r="O136" s="149"/>
      <c r="P136" s="149"/>
      <c r="Q136" s="149"/>
      <c r="R136" s="149"/>
      <c r="S136" s="149"/>
      <c r="T136" s="149"/>
      <c r="U136" s="149"/>
      <c r="AJ136" s="55" t="s">
        <v>43</v>
      </c>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row>
    <row r="137" spans="1:65" ht="15.6" customHeight="1">
      <c r="A137" s="108"/>
      <c r="B137" s="108"/>
      <c r="C137" s="109"/>
      <c r="D137" s="148"/>
      <c r="E137" s="148"/>
      <c r="F137" s="148"/>
      <c r="G137" s="149"/>
      <c r="H137" s="149"/>
      <c r="I137" s="149"/>
      <c r="J137" s="149"/>
      <c r="K137" s="149"/>
      <c r="L137" s="149"/>
      <c r="M137" s="149"/>
      <c r="N137" s="149"/>
      <c r="O137" s="149"/>
      <c r="P137" s="149"/>
      <c r="Q137" s="149"/>
      <c r="R137" s="149"/>
      <c r="S137" s="149"/>
      <c r="T137" s="149"/>
      <c r="U137" s="149"/>
      <c r="AJ137" s="55" t="s">
        <v>43</v>
      </c>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row>
    <row r="138" spans="1:65" ht="15.6" customHeight="1">
      <c r="A138" s="108"/>
      <c r="B138" s="108"/>
      <c r="C138" s="110"/>
      <c r="D138" s="148"/>
      <c r="E138" s="148"/>
      <c r="F138" s="148"/>
      <c r="G138" s="149"/>
      <c r="H138" s="149"/>
      <c r="I138" s="149"/>
      <c r="J138" s="149"/>
      <c r="K138" s="149"/>
      <c r="L138" s="149"/>
      <c r="M138" s="149"/>
      <c r="N138" s="149"/>
      <c r="O138" s="149"/>
      <c r="P138" s="149"/>
      <c r="Q138" s="149"/>
      <c r="R138" s="149"/>
      <c r="S138" s="149"/>
      <c r="T138" s="149"/>
      <c r="U138" s="149"/>
      <c r="AJ138" s="55" t="s">
        <v>43</v>
      </c>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row>
    <row r="139" spans="1:65" ht="15.6" customHeight="1">
      <c r="A139" s="108"/>
      <c r="B139" s="108"/>
      <c r="C139" s="110"/>
      <c r="D139" s="148"/>
      <c r="E139" s="148"/>
      <c r="F139" s="148"/>
      <c r="G139" s="149"/>
      <c r="H139" s="149"/>
      <c r="I139" s="149"/>
      <c r="J139" s="149"/>
      <c r="K139" s="149"/>
      <c r="L139" s="149"/>
      <c r="M139" s="149"/>
      <c r="N139" s="149"/>
      <c r="O139" s="149"/>
      <c r="P139" s="149"/>
      <c r="Q139" s="149"/>
      <c r="R139" s="149"/>
      <c r="S139" s="149"/>
      <c r="T139" s="149"/>
      <c r="U139" s="149"/>
      <c r="AJ139" s="55" t="s">
        <v>43</v>
      </c>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row>
    <row r="140" spans="1:65" ht="15.6" customHeight="1">
      <c r="A140" s="108"/>
      <c r="B140" s="108"/>
      <c r="C140" s="110"/>
      <c r="D140" s="148"/>
      <c r="E140" s="148"/>
      <c r="F140" s="148"/>
      <c r="G140" s="149"/>
      <c r="H140" s="149"/>
      <c r="I140" s="149"/>
      <c r="J140" s="149"/>
      <c r="K140" s="149"/>
      <c r="L140" s="149"/>
      <c r="M140" s="149"/>
      <c r="N140" s="149"/>
      <c r="O140" s="149"/>
      <c r="P140" s="149"/>
      <c r="Q140" s="149"/>
      <c r="R140" s="149"/>
      <c r="S140" s="149"/>
      <c r="T140" s="149"/>
      <c r="U140" s="149"/>
      <c r="AJ140" s="55" t="s">
        <v>43</v>
      </c>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row>
    <row r="141" spans="1:65" ht="15.6" customHeight="1">
      <c r="A141" s="108"/>
      <c r="B141" s="108"/>
      <c r="C141" s="110"/>
      <c r="D141" s="148"/>
      <c r="E141" s="148"/>
      <c r="F141" s="148"/>
      <c r="G141" s="149"/>
      <c r="H141" s="149"/>
      <c r="I141" s="149"/>
      <c r="J141" s="149"/>
      <c r="K141" s="149"/>
      <c r="L141" s="149"/>
      <c r="M141" s="149"/>
      <c r="N141" s="149"/>
      <c r="O141" s="149"/>
      <c r="P141" s="149"/>
      <c r="Q141" s="149"/>
      <c r="R141" s="149"/>
      <c r="S141" s="149"/>
      <c r="T141" s="149"/>
      <c r="U141" s="149"/>
      <c r="AJ141" s="55" t="s">
        <v>43</v>
      </c>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row>
    <row r="142" spans="1:65" ht="15.6" customHeight="1">
      <c r="A142" s="108"/>
      <c r="B142" s="108"/>
      <c r="C142" s="110"/>
      <c r="D142" s="148"/>
      <c r="E142" s="148"/>
      <c r="F142" s="148"/>
      <c r="G142" s="149"/>
      <c r="H142" s="149"/>
      <c r="I142" s="149"/>
      <c r="J142" s="149"/>
      <c r="K142" s="149"/>
      <c r="L142" s="149"/>
      <c r="M142" s="149"/>
      <c r="N142" s="149"/>
      <c r="O142" s="149"/>
      <c r="P142" s="149"/>
      <c r="Q142" s="149"/>
      <c r="R142" s="149"/>
      <c r="S142" s="149"/>
      <c r="T142" s="149"/>
      <c r="U142" s="149"/>
      <c r="AJ142" s="55" t="s">
        <v>43</v>
      </c>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row>
    <row r="143" spans="1:65" ht="15.6" customHeight="1">
      <c r="A143" s="108"/>
      <c r="B143" s="108"/>
      <c r="C143" s="110"/>
      <c r="D143" s="148"/>
      <c r="E143" s="148"/>
      <c r="F143" s="148"/>
      <c r="G143" s="149"/>
      <c r="H143" s="149"/>
      <c r="I143" s="149"/>
      <c r="J143" s="149"/>
      <c r="K143" s="149"/>
      <c r="L143" s="149"/>
      <c r="M143" s="149"/>
      <c r="N143" s="149"/>
      <c r="O143" s="149"/>
      <c r="P143" s="149"/>
      <c r="Q143" s="149"/>
      <c r="R143" s="149"/>
      <c r="S143" s="149"/>
      <c r="T143" s="149"/>
      <c r="U143" s="149"/>
      <c r="AJ143" s="55" t="s">
        <v>43</v>
      </c>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row>
    <row r="144" spans="1:65" ht="15.6" customHeight="1">
      <c r="A144" s="108"/>
      <c r="B144" s="108"/>
      <c r="C144" s="110"/>
      <c r="D144" s="148"/>
      <c r="E144" s="148"/>
      <c r="F144" s="148"/>
      <c r="G144" s="149"/>
      <c r="H144" s="149"/>
      <c r="I144" s="149"/>
      <c r="J144" s="149"/>
      <c r="K144" s="149"/>
      <c r="L144" s="149"/>
      <c r="M144" s="149"/>
      <c r="N144" s="149"/>
      <c r="O144" s="149"/>
      <c r="P144" s="149"/>
      <c r="Q144" s="149"/>
      <c r="R144" s="149"/>
      <c r="S144" s="149"/>
      <c r="T144" s="149"/>
      <c r="U144" s="149"/>
      <c r="AJ144" s="55" t="s">
        <v>43</v>
      </c>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row>
    <row r="145" spans="1:65" ht="15.6" customHeight="1">
      <c r="A145" s="108"/>
      <c r="B145" s="108"/>
      <c r="C145" s="110"/>
      <c r="D145" s="148"/>
      <c r="E145" s="148"/>
      <c r="F145" s="148"/>
      <c r="G145" s="149"/>
      <c r="H145" s="149"/>
      <c r="I145" s="149"/>
      <c r="J145" s="149"/>
      <c r="K145" s="149"/>
      <c r="L145" s="149"/>
      <c r="M145" s="149"/>
      <c r="N145" s="149"/>
      <c r="O145" s="149"/>
      <c r="P145" s="149"/>
      <c r="Q145" s="149"/>
      <c r="R145" s="149"/>
      <c r="S145" s="149"/>
      <c r="T145" s="149"/>
      <c r="U145" s="149"/>
      <c r="AJ145" s="55" t="s">
        <v>43</v>
      </c>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row>
    <row r="146" spans="1:65" ht="15.6" customHeight="1">
      <c r="A146" s="108"/>
      <c r="B146" s="108"/>
      <c r="C146" s="110"/>
      <c r="D146" s="148"/>
      <c r="E146" s="148"/>
      <c r="F146" s="148"/>
      <c r="G146" s="149"/>
      <c r="H146" s="149"/>
      <c r="I146" s="149"/>
      <c r="J146" s="149"/>
      <c r="K146" s="149"/>
      <c r="L146" s="149"/>
      <c r="M146" s="149"/>
      <c r="N146" s="149"/>
      <c r="O146" s="149"/>
      <c r="P146" s="149"/>
      <c r="Q146" s="149"/>
      <c r="R146" s="149"/>
      <c r="S146" s="149"/>
      <c r="T146" s="149"/>
      <c r="U146" s="149"/>
      <c r="AJ146" s="55" t="s">
        <v>43</v>
      </c>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row>
    <row r="147" spans="1:65" ht="15.6" customHeight="1">
      <c r="A147" s="108"/>
      <c r="B147" s="108"/>
      <c r="C147" s="110"/>
      <c r="D147" s="148"/>
      <c r="E147" s="148"/>
      <c r="F147" s="148"/>
      <c r="G147" s="149"/>
      <c r="H147" s="149"/>
      <c r="I147" s="149"/>
      <c r="J147" s="149"/>
      <c r="K147" s="149"/>
      <c r="L147" s="149"/>
      <c r="M147" s="149"/>
      <c r="N147" s="149"/>
      <c r="O147" s="149"/>
      <c r="P147" s="149"/>
      <c r="Q147" s="149"/>
      <c r="R147" s="149"/>
      <c r="S147" s="149"/>
      <c r="T147" s="149"/>
      <c r="U147" s="149"/>
      <c r="AJ147" s="55" t="s">
        <v>43</v>
      </c>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row>
    <row r="148" spans="1:65" ht="15.6" customHeight="1">
      <c r="A148" s="108"/>
      <c r="B148" s="108"/>
      <c r="C148" s="110"/>
      <c r="D148" s="148"/>
      <c r="E148" s="148"/>
      <c r="F148" s="148"/>
      <c r="G148" s="149"/>
      <c r="H148" s="149"/>
      <c r="I148" s="149"/>
      <c r="J148" s="149"/>
      <c r="K148" s="149"/>
      <c r="L148" s="149"/>
      <c r="M148" s="149"/>
      <c r="N148" s="149"/>
      <c r="O148" s="149"/>
      <c r="P148" s="149"/>
      <c r="Q148" s="149"/>
      <c r="R148" s="149"/>
      <c r="S148" s="149"/>
      <c r="T148" s="149"/>
      <c r="U148" s="149"/>
      <c r="AJ148" s="55" t="s">
        <v>43</v>
      </c>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row>
    <row r="149" spans="1:65" ht="15.6" customHeight="1">
      <c r="A149" s="108"/>
      <c r="B149" s="108"/>
      <c r="C149" s="110"/>
      <c r="D149" s="148"/>
      <c r="E149" s="148"/>
      <c r="F149" s="148"/>
      <c r="G149" s="149"/>
      <c r="H149" s="149"/>
      <c r="I149" s="149"/>
      <c r="J149" s="149"/>
      <c r="K149" s="149"/>
      <c r="L149" s="149"/>
      <c r="M149" s="149"/>
      <c r="N149" s="149"/>
      <c r="O149" s="149"/>
      <c r="P149" s="149"/>
      <c r="Q149" s="149"/>
      <c r="R149" s="149"/>
      <c r="S149" s="149"/>
      <c r="T149" s="149"/>
      <c r="U149" s="149"/>
      <c r="AJ149" s="55" t="s">
        <v>43</v>
      </c>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row>
    <row r="150" spans="1:65" ht="15.6" customHeight="1">
      <c r="A150" s="108"/>
      <c r="B150" s="108"/>
      <c r="C150" s="110"/>
      <c r="D150" s="148"/>
      <c r="E150" s="148"/>
      <c r="F150" s="148"/>
      <c r="G150" s="149"/>
      <c r="H150" s="149"/>
      <c r="I150" s="149"/>
      <c r="J150" s="149"/>
      <c r="K150" s="149"/>
      <c r="L150" s="149"/>
      <c r="M150" s="149"/>
      <c r="N150" s="149"/>
      <c r="O150" s="149"/>
      <c r="P150" s="149"/>
      <c r="Q150" s="149"/>
      <c r="R150" s="149"/>
      <c r="S150" s="149"/>
      <c r="T150" s="149"/>
      <c r="U150" s="149"/>
      <c r="AJ150" s="55" t="s">
        <v>43</v>
      </c>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row>
    <row r="151" spans="1:65" ht="15.6" customHeight="1">
      <c r="A151" s="108"/>
      <c r="B151" s="108"/>
      <c r="C151" s="110"/>
      <c r="D151" s="148"/>
      <c r="E151" s="148"/>
      <c r="F151" s="148"/>
      <c r="G151" s="149"/>
      <c r="H151" s="149"/>
      <c r="I151" s="149"/>
      <c r="J151" s="149"/>
      <c r="K151" s="149"/>
      <c r="L151" s="149"/>
      <c r="M151" s="149"/>
      <c r="N151" s="149"/>
      <c r="O151" s="149"/>
      <c r="P151" s="149"/>
      <c r="Q151" s="149"/>
      <c r="R151" s="149"/>
      <c r="S151" s="149"/>
      <c r="T151" s="149"/>
      <c r="U151" s="149"/>
      <c r="AJ151" s="55" t="s">
        <v>43</v>
      </c>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row>
    <row r="152" spans="1:65" ht="15.6" customHeight="1">
      <c r="A152" s="108"/>
      <c r="B152" s="108"/>
      <c r="C152" s="110"/>
      <c r="D152" s="148"/>
      <c r="E152" s="148"/>
      <c r="F152" s="148"/>
      <c r="G152" s="149"/>
      <c r="H152" s="149"/>
      <c r="I152" s="149"/>
      <c r="J152" s="149"/>
      <c r="K152" s="149"/>
      <c r="L152" s="149"/>
      <c r="M152" s="149"/>
      <c r="N152" s="149"/>
      <c r="O152" s="149"/>
      <c r="P152" s="149"/>
      <c r="Q152" s="149"/>
      <c r="R152" s="149"/>
      <c r="S152" s="149"/>
      <c r="T152" s="149"/>
      <c r="U152" s="149"/>
      <c r="AJ152" s="55" t="s">
        <v>43</v>
      </c>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row>
    <row r="153" spans="1:65" ht="15.6" customHeight="1">
      <c r="A153" s="108"/>
      <c r="B153" s="108"/>
      <c r="C153" s="110"/>
      <c r="D153" s="148"/>
      <c r="E153" s="148"/>
      <c r="F153" s="148"/>
      <c r="G153" s="149"/>
      <c r="H153" s="149"/>
      <c r="I153" s="149"/>
      <c r="J153" s="149"/>
      <c r="K153" s="149"/>
      <c r="L153" s="149"/>
      <c r="M153" s="149"/>
      <c r="N153" s="149"/>
      <c r="O153" s="149"/>
      <c r="P153" s="149"/>
      <c r="Q153" s="149"/>
      <c r="R153" s="149"/>
      <c r="S153" s="149"/>
      <c r="T153" s="149"/>
      <c r="U153" s="149"/>
      <c r="AJ153" s="55" t="s">
        <v>43</v>
      </c>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row>
    <row r="154" spans="1:65" ht="15.6" customHeight="1">
      <c r="A154" s="108"/>
      <c r="B154" s="108"/>
      <c r="C154" s="110"/>
      <c r="D154" s="148"/>
      <c r="E154" s="148"/>
      <c r="F154" s="148"/>
      <c r="G154" s="149"/>
      <c r="H154" s="149"/>
      <c r="I154" s="149"/>
      <c r="J154" s="149"/>
      <c r="K154" s="149"/>
      <c r="L154" s="149"/>
      <c r="M154" s="149"/>
      <c r="N154" s="149"/>
      <c r="O154" s="149"/>
      <c r="P154" s="149"/>
      <c r="Q154" s="149"/>
      <c r="R154" s="149"/>
      <c r="S154" s="149"/>
      <c r="T154" s="149"/>
      <c r="U154" s="149"/>
      <c r="AJ154" s="55" t="s">
        <v>43</v>
      </c>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row>
    <row r="155" spans="1:65" ht="15.6" customHeight="1">
      <c r="A155" s="108"/>
      <c r="B155" s="108"/>
      <c r="C155" s="110"/>
      <c r="D155" s="148"/>
      <c r="E155" s="148"/>
      <c r="F155" s="148"/>
      <c r="G155" s="149"/>
      <c r="H155" s="149"/>
      <c r="I155" s="149"/>
      <c r="J155" s="149"/>
      <c r="K155" s="149"/>
      <c r="L155" s="149"/>
      <c r="M155" s="149"/>
      <c r="N155" s="149"/>
      <c r="O155" s="149"/>
      <c r="P155" s="149"/>
      <c r="Q155" s="149"/>
      <c r="R155" s="149"/>
      <c r="S155" s="149"/>
      <c r="T155" s="149"/>
      <c r="U155" s="149"/>
      <c r="AJ155" s="55" t="s">
        <v>43</v>
      </c>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row>
    <row r="156" spans="1:65" ht="5.25" customHeight="1">
      <c r="A156" s="147"/>
      <c r="B156" s="147"/>
      <c r="C156" s="5"/>
      <c r="D156" s="147"/>
      <c r="E156" s="147"/>
      <c r="F156" s="5"/>
      <c r="G156" s="5"/>
      <c r="H156" s="5"/>
      <c r="I156" s="5"/>
      <c r="J156" s="5"/>
      <c r="K156" s="5"/>
      <c r="L156" s="5"/>
      <c r="M156" s="5"/>
      <c r="N156" s="5"/>
      <c r="O156" s="5"/>
      <c r="P156" s="5"/>
      <c r="Q156" s="5"/>
      <c r="R156" s="5"/>
      <c r="S156" s="5"/>
      <c r="T156" s="5"/>
      <c r="U156" s="5"/>
    </row>
    <row r="157" spans="1:65">
      <c r="A157" s="147"/>
      <c r="B157" s="147"/>
      <c r="C157" s="5"/>
      <c r="D157" s="147"/>
      <c r="E157" s="147"/>
      <c r="F157" s="5"/>
      <c r="G157" s="5"/>
      <c r="H157" s="5"/>
      <c r="I157" s="5"/>
      <c r="J157" s="5"/>
      <c r="K157" s="5"/>
      <c r="L157" s="5"/>
      <c r="M157" s="5"/>
      <c r="N157" s="5"/>
      <c r="O157" s="5"/>
      <c r="P157" s="5"/>
      <c r="Q157" s="5"/>
      <c r="R157" s="5"/>
      <c r="S157" s="148"/>
      <c r="T157" s="148"/>
      <c r="U157" s="148"/>
      <c r="Z157" s="56" t="s">
        <v>58</v>
      </c>
      <c r="AA157" s="318"/>
      <c r="AB157" s="318"/>
      <c r="AC157" s="318"/>
    </row>
    <row r="158" spans="1:65">
      <c r="A158" s="147"/>
      <c r="B158" s="147"/>
      <c r="C158" s="5"/>
      <c r="D158" s="147"/>
      <c r="E158" s="147"/>
      <c r="F158" s="5"/>
      <c r="G158" s="5"/>
      <c r="H158" s="5"/>
      <c r="I158" s="5"/>
      <c r="J158" s="5"/>
      <c r="K158" s="5"/>
      <c r="L158" s="5"/>
      <c r="M158" s="5"/>
      <c r="N158" s="5"/>
      <c r="O158" s="5"/>
      <c r="P158" s="5"/>
      <c r="Q158" s="5"/>
      <c r="R158" s="5"/>
      <c r="S158" s="5"/>
      <c r="T158" s="5"/>
      <c r="U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row>
    <row r="159" spans="1:65" s="21" customFormat="1" ht="21.7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row>
    <row r="160" spans="1:65" s="21" customFormat="1" ht="13.5" customHeight="1">
      <c r="A160" s="145"/>
      <c r="B160" s="145"/>
      <c r="C160" s="24"/>
      <c r="D160" s="145"/>
      <c r="E160" s="145"/>
      <c r="F160" s="24"/>
      <c r="G160" s="24"/>
      <c r="H160" s="24"/>
      <c r="I160" s="24"/>
      <c r="J160" s="24"/>
      <c r="K160" s="24"/>
      <c r="L160" s="24"/>
      <c r="M160" s="24"/>
      <c r="N160" s="24"/>
      <c r="O160" s="24"/>
      <c r="P160" s="24"/>
      <c r="Q160" s="24"/>
      <c r="R160" s="24"/>
      <c r="S160" s="24"/>
      <c r="T160" s="24"/>
      <c r="U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65" s="21" customFormat="1" ht="24" customHeight="1">
      <c r="A161" s="100"/>
      <c r="B161" s="145"/>
      <c r="C161" s="145"/>
      <c r="D161" s="145"/>
      <c r="E161" s="145"/>
      <c r="F161" s="24"/>
      <c r="G161" s="24"/>
      <c r="H161" s="145"/>
      <c r="I161" s="145"/>
      <c r="J161" s="91"/>
      <c r="K161" s="101"/>
      <c r="L161" s="91"/>
      <c r="M161" s="91"/>
      <c r="N161" s="146"/>
      <c r="O161" s="146"/>
      <c r="P161" s="146"/>
      <c r="Q161" s="102"/>
      <c r="R161" s="102"/>
      <c r="S161" s="102"/>
      <c r="T161" s="102"/>
      <c r="U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row>
    <row r="162" spans="1:65" s="21" customFormat="1" ht="24" customHeight="1">
      <c r="A162" s="100"/>
      <c r="B162" s="145"/>
      <c r="C162" s="145"/>
      <c r="D162" s="145"/>
      <c r="E162" s="145"/>
      <c r="F162" s="146"/>
      <c r="G162" s="146"/>
      <c r="H162" s="146"/>
      <c r="I162" s="146"/>
      <c r="J162" s="146"/>
      <c r="K162" s="145"/>
      <c r="L162" s="145"/>
      <c r="M162" s="145"/>
      <c r="N162" s="145"/>
      <c r="O162" s="145"/>
      <c r="P162" s="145"/>
      <c r="Q162" s="145"/>
      <c r="R162" s="145"/>
      <c r="S162" s="145"/>
      <c r="T162" s="145"/>
      <c r="U162" s="24"/>
      <c r="AJ162" s="25"/>
      <c r="AK162" s="25"/>
      <c r="AL162" s="25"/>
      <c r="AM162" s="25"/>
      <c r="AN162" s="25"/>
      <c r="AO162" s="25"/>
      <c r="AP162" s="25"/>
      <c r="AQ162" s="25"/>
      <c r="AR162" s="25"/>
      <c r="AS162" s="25"/>
    </row>
    <row r="163" spans="1:65" s="21" customFormat="1" ht="24" customHeight="1">
      <c r="A163" s="100"/>
      <c r="B163" s="145"/>
      <c r="C163" s="145"/>
      <c r="D163" s="145"/>
      <c r="E163" s="145"/>
      <c r="F163" s="145"/>
      <c r="G163" s="145"/>
      <c r="H163" s="145"/>
      <c r="I163" s="145"/>
      <c r="J163" s="145"/>
      <c r="K163" s="145"/>
      <c r="L163" s="145"/>
      <c r="M163" s="145"/>
      <c r="N163" s="145"/>
      <c r="O163" s="145"/>
      <c r="P163" s="145"/>
      <c r="Q163" s="145"/>
      <c r="R163" s="145"/>
      <c r="S163" s="145"/>
      <c r="T163" s="145"/>
      <c r="U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row>
    <row r="164" spans="1:65" s="21" customFormat="1" ht="13.5" customHeight="1">
      <c r="A164" s="24"/>
      <c r="B164" s="24"/>
      <c r="C164" s="24"/>
      <c r="D164" s="24"/>
      <c r="E164" s="24"/>
      <c r="F164" s="24"/>
      <c r="G164" s="24"/>
      <c r="H164" s="24"/>
      <c r="I164" s="24"/>
      <c r="J164" s="24"/>
      <c r="K164" s="24"/>
      <c r="L164" s="24"/>
      <c r="M164" s="24"/>
      <c r="N164" s="24"/>
      <c r="O164" s="24"/>
      <c r="P164" s="24"/>
      <c r="Q164" s="24"/>
      <c r="R164" s="24"/>
      <c r="S164" s="24"/>
      <c r="T164" s="24"/>
      <c r="U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row>
    <row r="165" spans="1:65" s="21" customFormat="1" ht="15.75" customHeight="1">
      <c r="A165" s="145"/>
      <c r="B165" s="145"/>
      <c r="C165" s="145"/>
      <c r="D165" s="145"/>
      <c r="E165" s="145"/>
      <c r="F165" s="145"/>
      <c r="G165" s="145"/>
      <c r="H165" s="145"/>
      <c r="I165" s="145"/>
      <c r="J165" s="145"/>
      <c r="K165" s="145"/>
      <c r="L165" s="145"/>
      <c r="M165" s="145"/>
      <c r="N165" s="145"/>
      <c r="O165" s="145"/>
      <c r="P165" s="145"/>
      <c r="Q165" s="145"/>
      <c r="R165" s="145"/>
      <c r="S165" s="145"/>
      <c r="T165" s="145"/>
      <c r="U165" s="145"/>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row>
    <row r="166" spans="1:65" ht="12.75" customHeight="1">
      <c r="A166" s="31"/>
      <c r="B166" s="31"/>
      <c r="C166" s="146"/>
      <c r="D166" s="146"/>
      <c r="E166" s="146"/>
      <c r="F166" s="146"/>
      <c r="G166" s="151"/>
      <c r="H166" s="151"/>
      <c r="I166" s="151"/>
      <c r="J166" s="151"/>
      <c r="K166" s="151"/>
      <c r="L166" s="151"/>
      <c r="M166" s="103"/>
      <c r="N166" s="151"/>
      <c r="O166" s="151"/>
      <c r="P166" s="151"/>
      <c r="Q166" s="104"/>
      <c r="R166" s="151"/>
      <c r="S166" s="151"/>
      <c r="T166" s="146"/>
      <c r="U166" s="146"/>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row>
    <row r="167" spans="1:65" ht="15.75" customHeight="1">
      <c r="A167" s="31"/>
      <c r="B167" s="31"/>
      <c r="C167" s="100"/>
      <c r="D167" s="105"/>
      <c r="E167" s="146"/>
      <c r="F167" s="146"/>
      <c r="G167" s="151"/>
      <c r="H167" s="151"/>
      <c r="I167" s="151"/>
      <c r="J167" s="151"/>
      <c r="K167" s="151"/>
      <c r="L167" s="151"/>
      <c r="M167" s="151"/>
      <c r="N167" s="151"/>
      <c r="O167" s="151"/>
      <c r="P167" s="151"/>
      <c r="Q167" s="106"/>
      <c r="R167" s="151"/>
      <c r="S167" s="151"/>
      <c r="T167" s="107"/>
      <c r="U167" s="107"/>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row>
    <row r="168" spans="1:65">
      <c r="A168" s="31"/>
      <c r="B168" s="31"/>
      <c r="C168" s="100"/>
      <c r="D168" s="105"/>
      <c r="E168" s="146"/>
      <c r="F168" s="146"/>
      <c r="G168" s="151"/>
      <c r="H168" s="151"/>
      <c r="I168" s="151"/>
      <c r="J168" s="151"/>
      <c r="K168" s="151"/>
      <c r="L168" s="151"/>
      <c r="M168" s="151"/>
      <c r="N168" s="151"/>
      <c r="O168" s="151"/>
      <c r="P168" s="151"/>
      <c r="Q168" s="106"/>
      <c r="R168" s="151"/>
      <c r="S168" s="151"/>
      <c r="T168" s="107"/>
      <c r="U168" s="107"/>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row>
    <row r="169" spans="1:65">
      <c r="A169" s="31"/>
      <c r="B169" s="31"/>
      <c r="C169" s="100"/>
      <c r="D169" s="105"/>
      <c r="E169" s="146"/>
      <c r="F169" s="146"/>
      <c r="G169" s="151"/>
      <c r="H169" s="151"/>
      <c r="I169" s="151"/>
      <c r="J169" s="151"/>
      <c r="K169" s="151"/>
      <c r="L169" s="151"/>
      <c r="M169" s="151"/>
      <c r="N169" s="151"/>
      <c r="O169" s="151"/>
      <c r="P169" s="151"/>
      <c r="Q169" s="106"/>
      <c r="R169" s="151"/>
      <c r="S169" s="151"/>
      <c r="T169" s="107"/>
      <c r="U169" s="107"/>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row>
    <row r="170" spans="1:65">
      <c r="A170" s="31"/>
      <c r="B170" s="31"/>
      <c r="C170" s="100"/>
      <c r="D170" s="105"/>
      <c r="E170" s="146"/>
      <c r="F170" s="146"/>
      <c r="G170" s="151"/>
      <c r="H170" s="151"/>
      <c r="I170" s="151"/>
      <c r="J170" s="151"/>
      <c r="K170" s="151"/>
      <c r="L170" s="151"/>
      <c r="M170" s="151"/>
      <c r="N170" s="151"/>
      <c r="O170" s="151"/>
      <c r="P170" s="151"/>
      <c r="Q170" s="106"/>
      <c r="R170" s="151"/>
      <c r="S170" s="151"/>
      <c r="T170" s="107"/>
      <c r="U170" s="107"/>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row>
    <row r="171" spans="1:65">
      <c r="A171" s="31"/>
      <c r="B171" s="31"/>
      <c r="C171" s="100"/>
      <c r="D171" s="105"/>
      <c r="E171" s="146"/>
      <c r="F171" s="146"/>
      <c r="G171" s="151"/>
      <c r="H171" s="151"/>
      <c r="I171" s="151"/>
      <c r="J171" s="151"/>
      <c r="K171" s="151"/>
      <c r="L171" s="151"/>
      <c r="M171" s="151"/>
      <c r="N171" s="151"/>
      <c r="O171" s="151"/>
      <c r="P171" s="151"/>
      <c r="Q171" s="106"/>
      <c r="R171" s="151"/>
      <c r="S171" s="151"/>
      <c r="T171" s="107"/>
      <c r="U171" s="107"/>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row>
    <row r="172" spans="1:65" ht="12.75" customHeight="1">
      <c r="A172" s="31"/>
      <c r="B172" s="31"/>
      <c r="C172" s="100"/>
      <c r="D172" s="105"/>
      <c r="E172" s="146"/>
      <c r="F172" s="146"/>
      <c r="G172" s="151"/>
      <c r="H172" s="151"/>
      <c r="I172" s="151"/>
      <c r="J172" s="151"/>
      <c r="K172" s="151"/>
      <c r="L172" s="151"/>
      <c r="M172" s="151"/>
      <c r="N172" s="151"/>
      <c r="O172" s="151"/>
      <c r="P172" s="151"/>
      <c r="Q172" s="151"/>
      <c r="R172" s="151"/>
      <c r="S172" s="151"/>
      <c r="T172" s="107"/>
      <c r="U172" s="107"/>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row>
    <row r="173" spans="1:65" ht="12.75" customHeight="1">
      <c r="A173" s="31"/>
      <c r="B173" s="31"/>
      <c r="C173" s="105"/>
      <c r="D173" s="105"/>
      <c r="E173" s="146"/>
      <c r="F173" s="146"/>
      <c r="G173" s="151"/>
      <c r="H173" s="151"/>
      <c r="I173" s="151"/>
      <c r="J173" s="151"/>
      <c r="K173" s="151"/>
      <c r="L173" s="151"/>
      <c r="M173" s="151"/>
      <c r="N173" s="151"/>
      <c r="O173" s="151"/>
      <c r="P173" s="151"/>
      <c r="Q173" s="151"/>
      <c r="R173" s="151"/>
      <c r="S173" s="151"/>
      <c r="T173" s="107"/>
      <c r="U173" s="107"/>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row>
    <row r="174" spans="1:65" ht="15" customHeight="1">
      <c r="A174" s="31"/>
      <c r="B174" s="31"/>
      <c r="C174" s="105"/>
      <c r="D174" s="105"/>
      <c r="E174" s="146"/>
      <c r="F174" s="146"/>
      <c r="G174" s="151"/>
      <c r="H174" s="151"/>
      <c r="I174" s="151"/>
      <c r="J174" s="151"/>
      <c r="K174" s="151"/>
      <c r="L174" s="151"/>
      <c r="M174" s="151"/>
      <c r="N174" s="151"/>
      <c r="O174" s="151"/>
      <c r="P174" s="151"/>
      <c r="Q174" s="151"/>
      <c r="R174" s="151"/>
      <c r="S174" s="151"/>
      <c r="T174" s="107"/>
      <c r="U174" s="107"/>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row>
    <row r="175" spans="1:65" ht="15" customHeight="1">
      <c r="A175" s="31"/>
      <c r="B175" s="31"/>
      <c r="C175" s="105"/>
      <c r="D175" s="105"/>
      <c r="E175" s="146"/>
      <c r="F175" s="146"/>
      <c r="G175" s="151"/>
      <c r="H175" s="151"/>
      <c r="I175" s="151"/>
      <c r="J175" s="151"/>
      <c r="K175" s="151"/>
      <c r="L175" s="151"/>
      <c r="M175" s="151"/>
      <c r="N175" s="151"/>
      <c r="O175" s="151"/>
      <c r="P175" s="151"/>
      <c r="Q175" s="151"/>
      <c r="R175" s="151"/>
      <c r="S175" s="151"/>
      <c r="T175" s="107"/>
      <c r="U175" s="107"/>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row>
    <row r="176" spans="1:65" ht="15" customHeight="1">
      <c r="A176" s="31"/>
      <c r="B176" s="31"/>
      <c r="C176" s="146"/>
      <c r="D176" s="105"/>
      <c r="E176" s="146"/>
      <c r="F176" s="146"/>
      <c r="G176" s="151"/>
      <c r="H176" s="151"/>
      <c r="I176" s="151"/>
      <c r="J176" s="151"/>
      <c r="K176" s="151"/>
      <c r="L176" s="151"/>
      <c r="M176" s="151"/>
      <c r="N176" s="151"/>
      <c r="O176" s="151"/>
      <c r="P176" s="151"/>
      <c r="Q176" s="151"/>
      <c r="R176" s="151"/>
      <c r="S176" s="151"/>
      <c r="T176" s="107"/>
      <c r="U176" s="107"/>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row>
    <row r="177" spans="1:65" ht="15" customHeight="1">
      <c r="A177" s="31"/>
      <c r="B177" s="31"/>
      <c r="C177" s="146"/>
      <c r="D177" s="146"/>
      <c r="E177" s="146"/>
      <c r="F177" s="146"/>
      <c r="G177" s="151"/>
      <c r="H177" s="151"/>
      <c r="I177" s="151"/>
      <c r="J177" s="151"/>
      <c r="K177" s="151"/>
      <c r="L177" s="151"/>
      <c r="M177" s="151"/>
      <c r="N177" s="151"/>
      <c r="O177" s="151"/>
      <c r="P177" s="151"/>
      <c r="Q177" s="151"/>
      <c r="R177" s="151"/>
      <c r="S177" s="151"/>
      <c r="T177" s="107"/>
      <c r="U177" s="107"/>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row>
    <row r="178" spans="1:65" ht="15.6" customHeight="1">
      <c r="A178" s="108"/>
      <c r="B178" s="108"/>
      <c r="C178" s="109"/>
      <c r="D178" s="148"/>
      <c r="E178" s="148"/>
      <c r="F178" s="148"/>
      <c r="G178" s="149"/>
      <c r="H178" s="149"/>
      <c r="I178" s="149"/>
      <c r="J178" s="149"/>
      <c r="K178" s="149"/>
      <c r="L178" s="149"/>
      <c r="M178" s="149"/>
      <c r="N178" s="149"/>
      <c r="O178" s="149"/>
      <c r="P178" s="149"/>
      <c r="Q178" s="149"/>
      <c r="R178" s="149"/>
      <c r="S178" s="149"/>
      <c r="T178" s="149"/>
      <c r="U178" s="149"/>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row>
    <row r="179" spans="1:65" ht="15.6" customHeight="1">
      <c r="A179" s="108"/>
      <c r="B179" s="108"/>
      <c r="C179" s="110"/>
      <c r="D179" s="148"/>
      <c r="E179" s="148"/>
      <c r="F179" s="148"/>
      <c r="G179" s="149"/>
      <c r="H179" s="149"/>
      <c r="I179" s="149"/>
      <c r="J179" s="149"/>
      <c r="K179" s="149"/>
      <c r="L179" s="149"/>
      <c r="M179" s="149"/>
      <c r="N179" s="149"/>
      <c r="O179" s="149"/>
      <c r="P179" s="149"/>
      <c r="Q179" s="149"/>
      <c r="R179" s="149"/>
      <c r="S179" s="149"/>
      <c r="T179" s="149"/>
      <c r="U179" s="149"/>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row>
    <row r="180" spans="1:65" ht="15.6" customHeight="1">
      <c r="A180" s="108"/>
      <c r="B180" s="108"/>
      <c r="C180" s="110"/>
      <c r="D180" s="148"/>
      <c r="E180" s="148"/>
      <c r="F180" s="148"/>
      <c r="G180" s="149"/>
      <c r="H180" s="149"/>
      <c r="I180" s="149"/>
      <c r="J180" s="149"/>
      <c r="K180" s="149"/>
      <c r="L180" s="149"/>
      <c r="M180" s="149"/>
      <c r="N180" s="149"/>
      <c r="O180" s="149"/>
      <c r="P180" s="149"/>
      <c r="Q180" s="149"/>
      <c r="R180" s="149"/>
      <c r="S180" s="149"/>
      <c r="T180" s="149"/>
      <c r="U180" s="149"/>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row>
    <row r="181" spans="1:65" ht="15.6" customHeight="1">
      <c r="A181" s="108"/>
      <c r="B181" s="108"/>
      <c r="C181" s="110"/>
      <c r="D181" s="148"/>
      <c r="E181" s="148"/>
      <c r="F181" s="148"/>
      <c r="G181" s="149"/>
      <c r="H181" s="149"/>
      <c r="I181" s="149"/>
      <c r="J181" s="149"/>
      <c r="K181" s="149"/>
      <c r="L181" s="149"/>
      <c r="M181" s="149"/>
      <c r="N181" s="149"/>
      <c r="O181" s="149"/>
      <c r="P181" s="149"/>
      <c r="Q181" s="149"/>
      <c r="R181" s="149"/>
      <c r="S181" s="149"/>
      <c r="T181" s="149"/>
      <c r="U181" s="149"/>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row>
    <row r="182" spans="1:65" ht="15.6" customHeight="1">
      <c r="A182" s="108"/>
      <c r="B182" s="108"/>
      <c r="C182" s="110"/>
      <c r="D182" s="148"/>
      <c r="E182" s="148"/>
      <c r="F182" s="148"/>
      <c r="G182" s="149"/>
      <c r="H182" s="149"/>
      <c r="I182" s="149"/>
      <c r="J182" s="149"/>
      <c r="K182" s="149"/>
      <c r="L182" s="149"/>
      <c r="M182" s="149"/>
      <c r="N182" s="149"/>
      <c r="O182" s="149"/>
      <c r="P182" s="149"/>
      <c r="Q182" s="149"/>
      <c r="R182" s="149"/>
      <c r="S182" s="149"/>
      <c r="T182" s="149"/>
      <c r="U182" s="149"/>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row>
    <row r="183" spans="1:65" ht="15.6" customHeight="1">
      <c r="A183" s="108"/>
      <c r="B183" s="108"/>
      <c r="C183" s="110"/>
      <c r="D183" s="148"/>
      <c r="E183" s="148"/>
      <c r="F183" s="148"/>
      <c r="G183" s="149"/>
      <c r="H183" s="149"/>
      <c r="I183" s="149"/>
      <c r="J183" s="149"/>
      <c r="K183" s="149"/>
      <c r="L183" s="149"/>
      <c r="M183" s="149"/>
      <c r="N183" s="149"/>
      <c r="O183" s="149"/>
      <c r="P183" s="149"/>
      <c r="Q183" s="149"/>
      <c r="R183" s="149"/>
      <c r="S183" s="149"/>
      <c r="T183" s="149"/>
      <c r="U183" s="149"/>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row>
    <row r="184" spans="1:65" ht="15.6" customHeight="1">
      <c r="A184" s="108"/>
      <c r="B184" s="108"/>
      <c r="C184" s="110"/>
      <c r="D184" s="148"/>
      <c r="E184" s="148"/>
      <c r="F184" s="148"/>
      <c r="G184" s="149"/>
      <c r="H184" s="149"/>
      <c r="I184" s="149"/>
      <c r="J184" s="149"/>
      <c r="K184" s="149"/>
      <c r="L184" s="149"/>
      <c r="M184" s="149"/>
      <c r="N184" s="149"/>
      <c r="O184" s="149"/>
      <c r="P184" s="149"/>
      <c r="Q184" s="149"/>
      <c r="R184" s="149"/>
      <c r="S184" s="149"/>
      <c r="T184" s="149"/>
      <c r="U184" s="149"/>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row>
    <row r="185" spans="1:65" ht="15.6" customHeight="1">
      <c r="A185" s="108"/>
      <c r="B185" s="108"/>
      <c r="C185" s="110"/>
      <c r="D185" s="148"/>
      <c r="E185" s="148"/>
      <c r="F185" s="148"/>
      <c r="G185" s="149"/>
      <c r="H185" s="149"/>
      <c r="I185" s="149"/>
      <c r="J185" s="149"/>
      <c r="K185" s="149"/>
      <c r="L185" s="149"/>
      <c r="M185" s="149"/>
      <c r="N185" s="149"/>
      <c r="O185" s="149"/>
      <c r="P185" s="149"/>
      <c r="Q185" s="149"/>
      <c r="R185" s="149"/>
      <c r="S185" s="149"/>
      <c r="T185" s="149"/>
      <c r="U185" s="149"/>
      <c r="AJ185" s="55" t="s">
        <v>43</v>
      </c>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row>
    <row r="186" spans="1:65" ht="15.6" customHeight="1">
      <c r="A186" s="108"/>
      <c r="B186" s="108"/>
      <c r="C186" s="110"/>
      <c r="D186" s="148"/>
      <c r="E186" s="148"/>
      <c r="F186" s="148"/>
      <c r="G186" s="149"/>
      <c r="H186" s="149"/>
      <c r="I186" s="149"/>
      <c r="J186" s="149"/>
      <c r="K186" s="149"/>
      <c r="L186" s="149"/>
      <c r="M186" s="149"/>
      <c r="N186" s="149"/>
      <c r="O186" s="149"/>
      <c r="P186" s="149"/>
      <c r="Q186" s="149"/>
      <c r="R186" s="149"/>
      <c r="S186" s="149"/>
      <c r="T186" s="149"/>
      <c r="U186" s="149"/>
      <c r="AJ186" s="55" t="s">
        <v>43</v>
      </c>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row>
    <row r="187" spans="1:65" ht="15.6" customHeight="1">
      <c r="A187" s="108"/>
      <c r="B187" s="108"/>
      <c r="C187" s="110"/>
      <c r="D187" s="148"/>
      <c r="E187" s="148"/>
      <c r="F187" s="148"/>
      <c r="G187" s="149"/>
      <c r="H187" s="149"/>
      <c r="I187" s="149"/>
      <c r="J187" s="149"/>
      <c r="K187" s="149"/>
      <c r="L187" s="149"/>
      <c r="M187" s="149"/>
      <c r="N187" s="149"/>
      <c r="O187" s="149"/>
      <c r="P187" s="149"/>
      <c r="Q187" s="149"/>
      <c r="R187" s="149"/>
      <c r="S187" s="149"/>
      <c r="T187" s="149"/>
      <c r="U187" s="149"/>
      <c r="AJ187" s="55" t="s">
        <v>43</v>
      </c>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row>
    <row r="188" spans="1:65" ht="15.6" customHeight="1">
      <c r="A188" s="108"/>
      <c r="B188" s="108"/>
      <c r="C188" s="109"/>
      <c r="D188" s="148"/>
      <c r="E188" s="148"/>
      <c r="F188" s="148"/>
      <c r="G188" s="149"/>
      <c r="H188" s="149"/>
      <c r="I188" s="149"/>
      <c r="J188" s="149"/>
      <c r="K188" s="149"/>
      <c r="L188" s="149"/>
      <c r="M188" s="149"/>
      <c r="N188" s="149"/>
      <c r="O188" s="149"/>
      <c r="P188" s="149"/>
      <c r="Q188" s="149"/>
      <c r="R188" s="149"/>
      <c r="S188" s="149"/>
      <c r="T188" s="149"/>
      <c r="U188" s="149"/>
      <c r="AJ188" s="55" t="s">
        <v>43</v>
      </c>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row>
    <row r="189" spans="1:65" ht="15.6" customHeight="1">
      <c r="A189" s="108"/>
      <c r="B189" s="108"/>
      <c r="C189" s="110"/>
      <c r="D189" s="148"/>
      <c r="E189" s="148"/>
      <c r="F189" s="148"/>
      <c r="G189" s="149"/>
      <c r="H189" s="149"/>
      <c r="I189" s="149"/>
      <c r="J189" s="149"/>
      <c r="K189" s="149"/>
      <c r="L189" s="149"/>
      <c r="M189" s="149"/>
      <c r="N189" s="149"/>
      <c r="O189" s="149"/>
      <c r="P189" s="149"/>
      <c r="Q189" s="149"/>
      <c r="R189" s="149"/>
      <c r="S189" s="149"/>
      <c r="T189" s="149"/>
      <c r="U189" s="149"/>
      <c r="AJ189" s="55" t="s">
        <v>43</v>
      </c>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row>
    <row r="190" spans="1:65" ht="15.6" customHeight="1">
      <c r="A190" s="108"/>
      <c r="B190" s="108"/>
      <c r="C190" s="110"/>
      <c r="D190" s="148"/>
      <c r="E190" s="148"/>
      <c r="F190" s="148"/>
      <c r="G190" s="149"/>
      <c r="H190" s="149"/>
      <c r="I190" s="149"/>
      <c r="J190" s="149"/>
      <c r="K190" s="149"/>
      <c r="L190" s="149"/>
      <c r="M190" s="149"/>
      <c r="N190" s="149"/>
      <c r="O190" s="149"/>
      <c r="P190" s="149"/>
      <c r="Q190" s="149"/>
      <c r="R190" s="149"/>
      <c r="S190" s="149"/>
      <c r="T190" s="149"/>
      <c r="U190" s="149"/>
      <c r="AJ190" s="55" t="s">
        <v>43</v>
      </c>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row>
    <row r="191" spans="1:65" ht="15.6" customHeight="1">
      <c r="A191" s="108"/>
      <c r="B191" s="108"/>
      <c r="C191" s="110"/>
      <c r="D191" s="148"/>
      <c r="E191" s="148"/>
      <c r="F191" s="148"/>
      <c r="G191" s="149"/>
      <c r="H191" s="149"/>
      <c r="I191" s="149"/>
      <c r="J191" s="149"/>
      <c r="K191" s="149"/>
      <c r="L191" s="149"/>
      <c r="M191" s="149"/>
      <c r="N191" s="149"/>
      <c r="O191" s="149"/>
      <c r="P191" s="149"/>
      <c r="Q191" s="149"/>
      <c r="R191" s="149"/>
      <c r="S191" s="149"/>
      <c r="T191" s="149"/>
      <c r="U191" s="149"/>
      <c r="AJ191" s="55" t="s">
        <v>43</v>
      </c>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row>
    <row r="192" spans="1:65" ht="15.6" customHeight="1">
      <c r="A192" s="108"/>
      <c r="B192" s="108"/>
      <c r="C192" s="110"/>
      <c r="D192" s="148"/>
      <c r="E192" s="148"/>
      <c r="F192" s="148"/>
      <c r="G192" s="149"/>
      <c r="H192" s="149"/>
      <c r="I192" s="149"/>
      <c r="J192" s="149"/>
      <c r="K192" s="149"/>
      <c r="L192" s="149"/>
      <c r="M192" s="149"/>
      <c r="N192" s="149"/>
      <c r="O192" s="149"/>
      <c r="P192" s="149"/>
      <c r="Q192" s="149"/>
      <c r="R192" s="149"/>
      <c r="S192" s="149"/>
      <c r="T192" s="149"/>
      <c r="U192" s="149"/>
      <c r="AJ192" s="55" t="s">
        <v>43</v>
      </c>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row>
    <row r="193" spans="1:65" ht="15.6" customHeight="1">
      <c r="A193" s="108"/>
      <c r="B193" s="108"/>
      <c r="C193" s="110"/>
      <c r="D193" s="148"/>
      <c r="E193" s="148"/>
      <c r="F193" s="148"/>
      <c r="G193" s="149"/>
      <c r="H193" s="149"/>
      <c r="I193" s="149"/>
      <c r="J193" s="149"/>
      <c r="K193" s="149"/>
      <c r="L193" s="149"/>
      <c r="M193" s="149"/>
      <c r="N193" s="149"/>
      <c r="O193" s="149"/>
      <c r="P193" s="149"/>
      <c r="Q193" s="149"/>
      <c r="R193" s="149"/>
      <c r="S193" s="149"/>
      <c r="T193" s="149"/>
      <c r="U193" s="149"/>
      <c r="AJ193" s="55" t="s">
        <v>43</v>
      </c>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row>
    <row r="194" spans="1:65" ht="15.6" customHeight="1">
      <c r="A194" s="108"/>
      <c r="B194" s="108"/>
      <c r="C194" s="110"/>
      <c r="D194" s="148"/>
      <c r="E194" s="148"/>
      <c r="F194" s="148"/>
      <c r="G194" s="149"/>
      <c r="H194" s="149"/>
      <c r="I194" s="149"/>
      <c r="J194" s="149"/>
      <c r="K194" s="149"/>
      <c r="L194" s="149"/>
      <c r="M194" s="149"/>
      <c r="N194" s="149"/>
      <c r="O194" s="149"/>
      <c r="P194" s="149"/>
      <c r="Q194" s="149"/>
      <c r="R194" s="149"/>
      <c r="S194" s="149"/>
      <c r="T194" s="149"/>
      <c r="U194" s="149"/>
      <c r="AJ194" s="55" t="s">
        <v>43</v>
      </c>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row>
    <row r="195" spans="1:65" ht="15.6" customHeight="1">
      <c r="A195" s="108"/>
      <c r="B195" s="108"/>
      <c r="C195" s="110"/>
      <c r="D195" s="148"/>
      <c r="E195" s="148"/>
      <c r="F195" s="148"/>
      <c r="G195" s="149"/>
      <c r="H195" s="149"/>
      <c r="I195" s="149"/>
      <c r="J195" s="149"/>
      <c r="K195" s="149"/>
      <c r="L195" s="149"/>
      <c r="M195" s="149"/>
      <c r="N195" s="149"/>
      <c r="O195" s="149"/>
      <c r="P195" s="149"/>
      <c r="Q195" s="149"/>
      <c r="R195" s="149"/>
      <c r="S195" s="149"/>
      <c r="T195" s="149"/>
      <c r="U195" s="149"/>
      <c r="AJ195" s="55" t="s">
        <v>43</v>
      </c>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row>
    <row r="196" spans="1:65" ht="15.6" customHeight="1">
      <c r="A196" s="108"/>
      <c r="B196" s="108"/>
      <c r="C196" s="110"/>
      <c r="D196" s="148"/>
      <c r="E196" s="148"/>
      <c r="F196" s="148"/>
      <c r="G196" s="149"/>
      <c r="H196" s="149"/>
      <c r="I196" s="149"/>
      <c r="J196" s="149"/>
      <c r="K196" s="149"/>
      <c r="L196" s="149"/>
      <c r="M196" s="149"/>
      <c r="N196" s="149"/>
      <c r="O196" s="149"/>
      <c r="P196" s="149"/>
      <c r="Q196" s="149"/>
      <c r="R196" s="149"/>
      <c r="S196" s="149"/>
      <c r="T196" s="149"/>
      <c r="U196" s="149"/>
      <c r="AJ196" s="55" t="s">
        <v>43</v>
      </c>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row>
    <row r="197" spans="1:65" ht="15.6" customHeight="1">
      <c r="A197" s="108"/>
      <c r="B197" s="108"/>
      <c r="C197" s="110"/>
      <c r="D197" s="148"/>
      <c r="E197" s="148"/>
      <c r="F197" s="148"/>
      <c r="G197" s="149"/>
      <c r="H197" s="149"/>
      <c r="I197" s="149"/>
      <c r="J197" s="149"/>
      <c r="K197" s="149"/>
      <c r="L197" s="149"/>
      <c r="M197" s="149"/>
      <c r="N197" s="149"/>
      <c r="O197" s="149"/>
      <c r="P197" s="149"/>
      <c r="Q197" s="149"/>
      <c r="R197" s="149"/>
      <c r="S197" s="149"/>
      <c r="T197" s="149"/>
      <c r="U197" s="149"/>
      <c r="AJ197" s="55" t="s">
        <v>43</v>
      </c>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row>
    <row r="198" spans="1:65" ht="15.6" customHeight="1">
      <c r="A198" s="108"/>
      <c r="B198" s="108"/>
      <c r="C198" s="110"/>
      <c r="D198" s="148"/>
      <c r="E198" s="148"/>
      <c r="F198" s="148"/>
      <c r="G198" s="149"/>
      <c r="H198" s="149"/>
      <c r="I198" s="149"/>
      <c r="J198" s="149"/>
      <c r="K198" s="149"/>
      <c r="L198" s="149"/>
      <c r="M198" s="149"/>
      <c r="N198" s="149"/>
      <c r="O198" s="149"/>
      <c r="P198" s="149"/>
      <c r="Q198" s="149"/>
      <c r="R198" s="149"/>
      <c r="S198" s="149"/>
      <c r="T198" s="149"/>
      <c r="U198" s="149"/>
      <c r="AJ198" s="55" t="s">
        <v>43</v>
      </c>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row>
    <row r="199" spans="1:65" ht="15.6" customHeight="1">
      <c r="A199" s="108"/>
      <c r="B199" s="108"/>
      <c r="C199" s="110"/>
      <c r="D199" s="148"/>
      <c r="E199" s="148"/>
      <c r="F199" s="148"/>
      <c r="G199" s="149"/>
      <c r="H199" s="149"/>
      <c r="I199" s="149"/>
      <c r="J199" s="149"/>
      <c r="K199" s="149"/>
      <c r="L199" s="149"/>
      <c r="M199" s="149"/>
      <c r="N199" s="149"/>
      <c r="O199" s="149"/>
      <c r="P199" s="149"/>
      <c r="Q199" s="149"/>
      <c r="R199" s="149"/>
      <c r="S199" s="149"/>
      <c r="T199" s="149"/>
      <c r="U199" s="149"/>
      <c r="AJ199" s="55" t="s">
        <v>43</v>
      </c>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row>
    <row r="200" spans="1:65" ht="15.6" customHeight="1">
      <c r="A200" s="108"/>
      <c r="B200" s="108"/>
      <c r="C200" s="110"/>
      <c r="D200" s="148"/>
      <c r="E200" s="148"/>
      <c r="F200" s="148"/>
      <c r="G200" s="149"/>
      <c r="H200" s="149"/>
      <c r="I200" s="149"/>
      <c r="J200" s="149"/>
      <c r="K200" s="149"/>
      <c r="L200" s="149"/>
      <c r="M200" s="149"/>
      <c r="N200" s="149"/>
      <c r="O200" s="149"/>
      <c r="P200" s="149"/>
      <c r="Q200" s="149"/>
      <c r="R200" s="149"/>
      <c r="S200" s="149"/>
      <c r="T200" s="149"/>
      <c r="U200" s="149"/>
      <c r="AJ200" s="55" t="s">
        <v>43</v>
      </c>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row>
    <row r="201" spans="1:65" ht="15.6" customHeight="1">
      <c r="A201" s="108"/>
      <c r="B201" s="108"/>
      <c r="C201" s="110"/>
      <c r="D201" s="148"/>
      <c r="E201" s="148"/>
      <c r="F201" s="148"/>
      <c r="G201" s="149"/>
      <c r="H201" s="149"/>
      <c r="I201" s="149"/>
      <c r="J201" s="149"/>
      <c r="K201" s="149"/>
      <c r="L201" s="149"/>
      <c r="M201" s="149"/>
      <c r="N201" s="149"/>
      <c r="O201" s="149"/>
      <c r="P201" s="149"/>
      <c r="Q201" s="149"/>
      <c r="R201" s="149"/>
      <c r="S201" s="149"/>
      <c r="T201" s="149"/>
      <c r="U201" s="149"/>
      <c r="AJ201" s="55" t="s">
        <v>43</v>
      </c>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row>
    <row r="202" spans="1:65" ht="15.6" customHeight="1">
      <c r="A202" s="108"/>
      <c r="B202" s="108"/>
      <c r="C202" s="110"/>
      <c r="D202" s="148"/>
      <c r="E202" s="148"/>
      <c r="F202" s="148"/>
      <c r="G202" s="149"/>
      <c r="H202" s="149"/>
      <c r="I202" s="149"/>
      <c r="J202" s="149"/>
      <c r="K202" s="149"/>
      <c r="L202" s="149"/>
      <c r="M202" s="149"/>
      <c r="N202" s="149"/>
      <c r="O202" s="149"/>
      <c r="P202" s="149"/>
      <c r="Q202" s="149"/>
      <c r="R202" s="149"/>
      <c r="S202" s="149"/>
      <c r="T202" s="149"/>
      <c r="U202" s="149"/>
      <c r="AJ202" s="55" t="s">
        <v>43</v>
      </c>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row>
    <row r="203" spans="1:65" ht="15.6" customHeight="1">
      <c r="A203" s="108"/>
      <c r="B203" s="108"/>
      <c r="C203" s="110"/>
      <c r="D203" s="148"/>
      <c r="E203" s="148"/>
      <c r="F203" s="148"/>
      <c r="G203" s="149"/>
      <c r="H203" s="149"/>
      <c r="I203" s="149"/>
      <c r="J203" s="149"/>
      <c r="K203" s="149"/>
      <c r="L203" s="149"/>
      <c r="M203" s="149"/>
      <c r="N203" s="149"/>
      <c r="O203" s="149"/>
      <c r="P203" s="149"/>
      <c r="Q203" s="149"/>
      <c r="R203" s="149"/>
      <c r="S203" s="149"/>
      <c r="T203" s="149"/>
      <c r="U203" s="149"/>
      <c r="AJ203" s="55" t="s">
        <v>43</v>
      </c>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row>
    <row r="204" spans="1:65" ht="15.6" customHeight="1">
      <c r="A204" s="108"/>
      <c r="B204" s="108"/>
      <c r="C204" s="110"/>
      <c r="D204" s="148"/>
      <c r="E204" s="148"/>
      <c r="F204" s="148"/>
      <c r="G204" s="149"/>
      <c r="H204" s="149"/>
      <c r="I204" s="149"/>
      <c r="J204" s="149"/>
      <c r="K204" s="149"/>
      <c r="L204" s="149"/>
      <c r="M204" s="149"/>
      <c r="N204" s="149"/>
      <c r="O204" s="149"/>
      <c r="P204" s="149"/>
      <c r="Q204" s="149"/>
      <c r="R204" s="149"/>
      <c r="S204" s="149"/>
      <c r="T204" s="149"/>
      <c r="U204" s="149"/>
      <c r="AJ204" s="55" t="s">
        <v>43</v>
      </c>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row>
    <row r="205" spans="1:65" ht="15.6" customHeight="1">
      <c r="A205" s="108"/>
      <c r="B205" s="108"/>
      <c r="C205" s="110"/>
      <c r="D205" s="148"/>
      <c r="E205" s="148"/>
      <c r="F205" s="148"/>
      <c r="G205" s="149"/>
      <c r="H205" s="149"/>
      <c r="I205" s="149"/>
      <c r="J205" s="149"/>
      <c r="K205" s="149"/>
      <c r="L205" s="149"/>
      <c r="M205" s="149"/>
      <c r="N205" s="149"/>
      <c r="O205" s="149"/>
      <c r="P205" s="149"/>
      <c r="Q205" s="149"/>
      <c r="R205" s="149"/>
      <c r="S205" s="149"/>
      <c r="T205" s="149"/>
      <c r="U205" s="149"/>
      <c r="AJ205" s="55" t="s">
        <v>43</v>
      </c>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row>
    <row r="206" spans="1:65" ht="15.6" customHeight="1">
      <c r="A206" s="108"/>
      <c r="B206" s="108"/>
      <c r="C206" s="110"/>
      <c r="D206" s="148"/>
      <c r="E206" s="148"/>
      <c r="F206" s="148"/>
      <c r="G206" s="149"/>
      <c r="H206" s="149"/>
      <c r="I206" s="149"/>
      <c r="J206" s="149"/>
      <c r="K206" s="149"/>
      <c r="L206" s="149"/>
      <c r="M206" s="149"/>
      <c r="N206" s="149"/>
      <c r="O206" s="149"/>
      <c r="P206" s="149"/>
      <c r="Q206" s="149"/>
      <c r="R206" s="149"/>
      <c r="S206" s="149"/>
      <c r="T206" s="149"/>
      <c r="U206" s="149"/>
      <c r="AJ206" s="55" t="s">
        <v>43</v>
      </c>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row>
    <row r="207" spans="1:65" ht="5.25" customHeight="1">
      <c r="A207" s="147"/>
      <c r="B207" s="147"/>
      <c r="C207" s="5"/>
      <c r="D207" s="147"/>
      <c r="E207" s="147"/>
      <c r="F207" s="5"/>
      <c r="G207" s="5"/>
      <c r="H207" s="5"/>
      <c r="I207" s="5"/>
      <c r="J207" s="5"/>
      <c r="K207" s="5"/>
      <c r="L207" s="5"/>
      <c r="M207" s="5"/>
      <c r="N207" s="5"/>
      <c r="O207" s="5"/>
      <c r="P207" s="5"/>
      <c r="Q207" s="5"/>
      <c r="R207" s="5"/>
      <c r="S207" s="5"/>
      <c r="T207" s="5"/>
      <c r="U207" s="5"/>
    </row>
    <row r="208" spans="1:65">
      <c r="A208" s="147"/>
      <c r="B208" s="147"/>
      <c r="C208" s="5"/>
      <c r="D208" s="147"/>
      <c r="E208" s="147"/>
      <c r="F208" s="5"/>
      <c r="G208" s="5"/>
      <c r="H208" s="5"/>
      <c r="I208" s="5"/>
      <c r="J208" s="5"/>
      <c r="K208" s="5"/>
      <c r="L208" s="5"/>
      <c r="M208" s="5"/>
      <c r="N208" s="5"/>
      <c r="O208" s="5"/>
      <c r="P208" s="5"/>
      <c r="Q208" s="5"/>
      <c r="R208" s="5"/>
      <c r="S208" s="148"/>
      <c r="T208" s="148"/>
      <c r="U208" s="148"/>
      <c r="Z208" s="56" t="s">
        <v>58</v>
      </c>
      <c r="AA208" s="318"/>
      <c r="AB208" s="318"/>
      <c r="AC208" s="318"/>
    </row>
    <row r="209" spans="1:65">
      <c r="A209" s="147"/>
      <c r="B209" s="147"/>
      <c r="C209" s="5"/>
      <c r="D209" s="147"/>
      <c r="E209" s="147"/>
      <c r="F209" s="5"/>
      <c r="G209" s="5"/>
      <c r="H209" s="5"/>
      <c r="I209" s="5"/>
      <c r="J209" s="5"/>
      <c r="K209" s="5"/>
      <c r="L209" s="5"/>
      <c r="M209" s="5"/>
      <c r="N209" s="5"/>
      <c r="O209" s="5"/>
      <c r="P209" s="5"/>
      <c r="Q209" s="5"/>
      <c r="R209" s="5"/>
      <c r="S209" s="5"/>
      <c r="T209" s="5"/>
      <c r="U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row>
    <row r="210" spans="1:65" ht="21.7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row>
    <row r="211" spans="1:65" ht="13.5" customHeight="1">
      <c r="A211" s="145"/>
      <c r="B211" s="145"/>
      <c r="C211" s="24"/>
      <c r="D211" s="145"/>
      <c r="E211" s="145"/>
      <c r="F211" s="24"/>
      <c r="G211" s="24"/>
      <c r="H211" s="24"/>
      <c r="I211" s="24"/>
      <c r="J211" s="24"/>
      <c r="K211" s="24"/>
      <c r="L211" s="24"/>
      <c r="M211" s="24"/>
      <c r="N211" s="24"/>
      <c r="O211" s="24"/>
      <c r="P211" s="24"/>
      <c r="Q211" s="24"/>
      <c r="R211" s="24"/>
      <c r="S211" s="24"/>
      <c r="T211" s="24"/>
      <c r="U211" s="24"/>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row>
    <row r="212" spans="1:65" ht="24" customHeight="1">
      <c r="A212" s="100"/>
      <c r="B212" s="145"/>
      <c r="C212" s="145"/>
      <c r="D212" s="145"/>
      <c r="E212" s="145"/>
      <c r="F212" s="24"/>
      <c r="G212" s="24"/>
      <c r="H212" s="145"/>
      <c r="I212" s="145"/>
      <c r="J212" s="91"/>
      <c r="K212" s="101"/>
      <c r="L212" s="91"/>
      <c r="M212" s="91"/>
      <c r="N212" s="146"/>
      <c r="O212" s="146"/>
      <c r="P212" s="146"/>
      <c r="Q212" s="102"/>
      <c r="R212" s="102"/>
      <c r="S212" s="102"/>
      <c r="T212" s="102"/>
      <c r="U212" s="24"/>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row>
    <row r="213" spans="1:65" ht="24" customHeight="1">
      <c r="A213" s="100"/>
      <c r="B213" s="145"/>
      <c r="C213" s="145"/>
      <c r="D213" s="145"/>
      <c r="E213" s="145"/>
      <c r="F213" s="146"/>
      <c r="G213" s="146"/>
      <c r="H213" s="146"/>
      <c r="I213" s="146"/>
      <c r="J213" s="146"/>
      <c r="K213" s="145"/>
      <c r="L213" s="145"/>
      <c r="M213" s="145"/>
      <c r="N213" s="145"/>
      <c r="O213" s="145"/>
      <c r="P213" s="145"/>
      <c r="Q213" s="145"/>
      <c r="R213" s="145"/>
      <c r="S213" s="145"/>
      <c r="T213" s="145"/>
      <c r="U213" s="24"/>
      <c r="AJ213" s="2"/>
      <c r="AK213" s="2"/>
      <c r="AL213" s="2"/>
      <c r="AM213" s="2"/>
      <c r="AN213" s="2"/>
      <c r="AO213" s="2"/>
      <c r="AP213" s="2"/>
      <c r="AQ213" s="2"/>
      <c r="AR213" s="2"/>
      <c r="AS213" s="2"/>
    </row>
    <row r="214" spans="1:65" ht="24" customHeight="1">
      <c r="A214" s="100"/>
      <c r="B214" s="145"/>
      <c r="C214" s="145"/>
      <c r="D214" s="145"/>
      <c r="E214" s="145"/>
      <c r="F214" s="145"/>
      <c r="G214" s="145"/>
      <c r="H214" s="145"/>
      <c r="I214" s="145"/>
      <c r="J214" s="145"/>
      <c r="K214" s="145"/>
      <c r="L214" s="145"/>
      <c r="M214" s="145"/>
      <c r="N214" s="145"/>
      <c r="O214" s="145"/>
      <c r="P214" s="145"/>
      <c r="Q214" s="145"/>
      <c r="R214" s="145"/>
      <c r="S214" s="145"/>
      <c r="T214" s="145"/>
      <c r="U214" s="24"/>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row>
    <row r="215" spans="1:65" ht="13.5" customHeight="1">
      <c r="A215" s="24"/>
      <c r="B215" s="24"/>
      <c r="C215" s="24"/>
      <c r="D215" s="24"/>
      <c r="E215" s="24"/>
      <c r="F215" s="24"/>
      <c r="G215" s="24"/>
      <c r="H215" s="24"/>
      <c r="I215" s="24"/>
      <c r="J215" s="24"/>
      <c r="K215" s="24"/>
      <c r="L215" s="24"/>
      <c r="M215" s="24"/>
      <c r="N215" s="24"/>
      <c r="O215" s="24"/>
      <c r="P215" s="24"/>
      <c r="Q215" s="24"/>
      <c r="R215" s="24"/>
      <c r="S215" s="24"/>
      <c r="T215" s="24"/>
      <c r="U215" s="24"/>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row>
    <row r="216" spans="1:65" ht="15.75" customHeight="1">
      <c r="A216" s="145"/>
      <c r="B216" s="145"/>
      <c r="C216" s="145"/>
      <c r="D216" s="145"/>
      <c r="E216" s="145"/>
      <c r="F216" s="145"/>
      <c r="G216" s="145"/>
      <c r="H216" s="145"/>
      <c r="I216" s="145"/>
      <c r="J216" s="145"/>
      <c r="K216" s="145"/>
      <c r="L216" s="145"/>
      <c r="M216" s="145"/>
      <c r="N216" s="145"/>
      <c r="O216" s="145"/>
      <c r="P216" s="145"/>
      <c r="Q216" s="145"/>
      <c r="R216" s="145"/>
      <c r="S216" s="145"/>
      <c r="T216" s="145"/>
      <c r="U216" s="14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row>
    <row r="217" spans="1:65" ht="12.75" customHeight="1">
      <c r="A217" s="31"/>
      <c r="B217" s="31"/>
      <c r="C217" s="146"/>
      <c r="D217" s="146"/>
      <c r="E217" s="146"/>
      <c r="F217" s="146"/>
      <c r="G217" s="151"/>
      <c r="H217" s="151"/>
      <c r="I217" s="151"/>
      <c r="J217" s="151"/>
      <c r="K217" s="151"/>
      <c r="L217" s="151"/>
      <c r="M217" s="103"/>
      <c r="N217" s="151"/>
      <c r="O217" s="151"/>
      <c r="P217" s="151"/>
      <c r="Q217" s="104"/>
      <c r="R217" s="151"/>
      <c r="S217" s="151"/>
      <c r="T217" s="146"/>
      <c r="U217" s="146"/>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row>
    <row r="218" spans="1:65" ht="15.75" customHeight="1">
      <c r="A218" s="31"/>
      <c r="B218" s="31"/>
      <c r="C218" s="100"/>
      <c r="D218" s="105"/>
      <c r="E218" s="146"/>
      <c r="F218" s="146"/>
      <c r="G218" s="151"/>
      <c r="H218" s="151"/>
      <c r="I218" s="151"/>
      <c r="J218" s="151"/>
      <c r="K218" s="151"/>
      <c r="L218" s="151"/>
      <c r="M218" s="151"/>
      <c r="N218" s="151"/>
      <c r="O218" s="151"/>
      <c r="P218" s="151"/>
      <c r="Q218" s="106"/>
      <c r="R218" s="151"/>
      <c r="S218" s="151"/>
      <c r="T218" s="107"/>
      <c r="U218" s="107"/>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row>
    <row r="219" spans="1:65">
      <c r="A219" s="31"/>
      <c r="B219" s="31"/>
      <c r="C219" s="100"/>
      <c r="D219" s="105"/>
      <c r="E219" s="146"/>
      <c r="F219" s="146"/>
      <c r="G219" s="151"/>
      <c r="H219" s="151"/>
      <c r="I219" s="151"/>
      <c r="J219" s="151"/>
      <c r="K219" s="151"/>
      <c r="L219" s="151"/>
      <c r="M219" s="151"/>
      <c r="N219" s="151"/>
      <c r="O219" s="151"/>
      <c r="P219" s="151"/>
      <c r="Q219" s="106"/>
      <c r="R219" s="151"/>
      <c r="S219" s="151"/>
      <c r="T219" s="107"/>
      <c r="U219" s="107"/>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row>
    <row r="220" spans="1:65">
      <c r="A220" s="31"/>
      <c r="B220" s="31"/>
      <c r="C220" s="100"/>
      <c r="D220" s="105"/>
      <c r="E220" s="146"/>
      <c r="F220" s="146"/>
      <c r="G220" s="151"/>
      <c r="H220" s="151"/>
      <c r="I220" s="151"/>
      <c r="J220" s="151"/>
      <c r="K220" s="151"/>
      <c r="L220" s="151"/>
      <c r="M220" s="151"/>
      <c r="N220" s="151"/>
      <c r="O220" s="151"/>
      <c r="P220" s="151"/>
      <c r="Q220" s="106"/>
      <c r="R220" s="151"/>
      <c r="S220" s="151"/>
      <c r="T220" s="107"/>
      <c r="U220" s="107"/>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row>
    <row r="221" spans="1:65">
      <c r="A221" s="31"/>
      <c r="B221" s="31"/>
      <c r="C221" s="100"/>
      <c r="D221" s="105"/>
      <c r="E221" s="146"/>
      <c r="F221" s="146"/>
      <c r="G221" s="151"/>
      <c r="H221" s="151"/>
      <c r="I221" s="151"/>
      <c r="J221" s="151"/>
      <c r="K221" s="151"/>
      <c r="L221" s="151"/>
      <c r="M221" s="151"/>
      <c r="N221" s="151"/>
      <c r="O221" s="151"/>
      <c r="P221" s="151"/>
      <c r="Q221" s="106"/>
      <c r="R221" s="151"/>
      <c r="S221" s="151"/>
      <c r="T221" s="107"/>
      <c r="U221" s="107"/>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row>
    <row r="222" spans="1:65">
      <c r="A222" s="31"/>
      <c r="B222" s="31"/>
      <c r="C222" s="100"/>
      <c r="D222" s="105"/>
      <c r="E222" s="146"/>
      <c r="F222" s="146"/>
      <c r="G222" s="151"/>
      <c r="H222" s="151"/>
      <c r="I222" s="151"/>
      <c r="J222" s="151"/>
      <c r="K222" s="151"/>
      <c r="L222" s="151"/>
      <c r="M222" s="151"/>
      <c r="N222" s="151"/>
      <c r="O222" s="151"/>
      <c r="P222" s="151"/>
      <c r="Q222" s="106"/>
      <c r="R222" s="151"/>
      <c r="S222" s="151"/>
      <c r="T222" s="107"/>
      <c r="U222" s="107"/>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row>
    <row r="223" spans="1:65" ht="12.75" customHeight="1">
      <c r="A223" s="31"/>
      <c r="B223" s="31"/>
      <c r="C223" s="100"/>
      <c r="D223" s="105"/>
      <c r="E223" s="146"/>
      <c r="F223" s="146"/>
      <c r="G223" s="151"/>
      <c r="H223" s="151"/>
      <c r="I223" s="151"/>
      <c r="J223" s="151"/>
      <c r="K223" s="151"/>
      <c r="L223" s="151"/>
      <c r="M223" s="151"/>
      <c r="N223" s="151"/>
      <c r="O223" s="151"/>
      <c r="P223" s="151"/>
      <c r="Q223" s="151"/>
      <c r="R223" s="151"/>
      <c r="S223" s="151"/>
      <c r="T223" s="107"/>
      <c r="U223" s="107"/>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row>
    <row r="224" spans="1:65" ht="12.75" customHeight="1">
      <c r="A224" s="31"/>
      <c r="B224" s="31"/>
      <c r="C224" s="105"/>
      <c r="D224" s="105"/>
      <c r="E224" s="146"/>
      <c r="F224" s="146"/>
      <c r="G224" s="151"/>
      <c r="H224" s="151"/>
      <c r="I224" s="151"/>
      <c r="J224" s="151"/>
      <c r="K224" s="151"/>
      <c r="L224" s="151"/>
      <c r="M224" s="151"/>
      <c r="N224" s="151"/>
      <c r="O224" s="151"/>
      <c r="P224" s="151"/>
      <c r="Q224" s="151"/>
      <c r="R224" s="151"/>
      <c r="S224" s="151"/>
      <c r="T224" s="107"/>
      <c r="U224" s="107"/>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row>
    <row r="225" spans="1:65" ht="15" customHeight="1">
      <c r="A225" s="31"/>
      <c r="B225" s="31"/>
      <c r="C225" s="105"/>
      <c r="D225" s="105"/>
      <c r="E225" s="146"/>
      <c r="F225" s="146"/>
      <c r="G225" s="151"/>
      <c r="H225" s="151"/>
      <c r="I225" s="151"/>
      <c r="J225" s="151"/>
      <c r="K225" s="151"/>
      <c r="L225" s="151"/>
      <c r="M225" s="151"/>
      <c r="N225" s="151"/>
      <c r="O225" s="151"/>
      <c r="P225" s="151"/>
      <c r="Q225" s="151"/>
      <c r="R225" s="151"/>
      <c r="S225" s="151"/>
      <c r="T225" s="107"/>
      <c r="U225" s="107"/>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row>
    <row r="226" spans="1:65" ht="15" customHeight="1">
      <c r="A226" s="31"/>
      <c r="B226" s="31"/>
      <c r="C226" s="105"/>
      <c r="D226" s="105"/>
      <c r="E226" s="146"/>
      <c r="F226" s="146"/>
      <c r="G226" s="151"/>
      <c r="H226" s="151"/>
      <c r="I226" s="151"/>
      <c r="J226" s="151"/>
      <c r="K226" s="151"/>
      <c r="L226" s="151"/>
      <c r="M226" s="151"/>
      <c r="N226" s="151"/>
      <c r="O226" s="151"/>
      <c r="P226" s="151"/>
      <c r="Q226" s="151"/>
      <c r="R226" s="151"/>
      <c r="S226" s="151"/>
      <c r="T226" s="107"/>
      <c r="U226" s="107"/>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row>
    <row r="227" spans="1:65" ht="15" customHeight="1">
      <c r="A227" s="31"/>
      <c r="B227" s="31"/>
      <c r="C227" s="146"/>
      <c r="D227" s="105"/>
      <c r="E227" s="146"/>
      <c r="F227" s="146"/>
      <c r="G227" s="151"/>
      <c r="H227" s="151"/>
      <c r="I227" s="151"/>
      <c r="J227" s="151"/>
      <c r="K227" s="151"/>
      <c r="L227" s="151"/>
      <c r="M227" s="151"/>
      <c r="N227" s="151"/>
      <c r="O227" s="151"/>
      <c r="P227" s="151"/>
      <c r="Q227" s="151"/>
      <c r="R227" s="151"/>
      <c r="S227" s="151"/>
      <c r="T227" s="107"/>
      <c r="U227" s="107"/>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row>
    <row r="228" spans="1:65" ht="15" customHeight="1">
      <c r="A228" s="31"/>
      <c r="B228" s="31"/>
      <c r="C228" s="146"/>
      <c r="D228" s="146"/>
      <c r="E228" s="146"/>
      <c r="F228" s="146"/>
      <c r="G228" s="151"/>
      <c r="H228" s="151"/>
      <c r="I228" s="151"/>
      <c r="J228" s="151"/>
      <c r="K228" s="151"/>
      <c r="L228" s="151"/>
      <c r="M228" s="151"/>
      <c r="N228" s="151"/>
      <c r="O228" s="151"/>
      <c r="P228" s="151"/>
      <c r="Q228" s="151"/>
      <c r="R228" s="151"/>
      <c r="S228" s="151"/>
      <c r="T228" s="107"/>
      <c r="U228" s="107"/>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row>
    <row r="229" spans="1:65" ht="15.6" customHeight="1">
      <c r="A229" s="108"/>
      <c r="B229" s="108"/>
      <c r="C229" s="109"/>
      <c r="D229" s="148"/>
      <c r="E229" s="148"/>
      <c r="F229" s="148"/>
      <c r="G229" s="149"/>
      <c r="H229" s="149"/>
      <c r="I229" s="149"/>
      <c r="J229" s="149"/>
      <c r="K229" s="149"/>
      <c r="L229" s="149"/>
      <c r="M229" s="149"/>
      <c r="N229" s="149"/>
      <c r="O229" s="149"/>
      <c r="P229" s="149"/>
      <c r="Q229" s="149"/>
      <c r="R229" s="149"/>
      <c r="S229" s="149"/>
      <c r="T229" s="149"/>
      <c r="U229" s="149"/>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row>
    <row r="230" spans="1:65" ht="15.6" customHeight="1">
      <c r="A230" s="108"/>
      <c r="B230" s="108"/>
      <c r="C230" s="110"/>
      <c r="D230" s="148"/>
      <c r="E230" s="148"/>
      <c r="F230" s="148"/>
      <c r="G230" s="149"/>
      <c r="H230" s="149"/>
      <c r="I230" s="149"/>
      <c r="J230" s="149"/>
      <c r="K230" s="149"/>
      <c r="L230" s="149"/>
      <c r="M230" s="149"/>
      <c r="N230" s="149"/>
      <c r="O230" s="149"/>
      <c r="P230" s="149"/>
      <c r="Q230" s="149"/>
      <c r="R230" s="149"/>
      <c r="S230" s="149"/>
      <c r="T230" s="149"/>
      <c r="U230" s="149"/>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row>
    <row r="231" spans="1:65" ht="15.6" customHeight="1">
      <c r="A231" s="108"/>
      <c r="B231" s="108"/>
      <c r="C231" s="110"/>
      <c r="D231" s="148"/>
      <c r="E231" s="148"/>
      <c r="F231" s="148"/>
      <c r="G231" s="149"/>
      <c r="H231" s="149"/>
      <c r="I231" s="149"/>
      <c r="J231" s="149"/>
      <c r="K231" s="149"/>
      <c r="L231" s="149"/>
      <c r="M231" s="149"/>
      <c r="N231" s="149"/>
      <c r="O231" s="149"/>
      <c r="P231" s="149"/>
      <c r="Q231" s="149"/>
      <c r="R231" s="149"/>
      <c r="S231" s="149"/>
      <c r="T231" s="149"/>
      <c r="U231" s="149"/>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row>
    <row r="232" spans="1:65" ht="15.6" customHeight="1">
      <c r="A232" s="108"/>
      <c r="B232" s="108"/>
      <c r="C232" s="110"/>
      <c r="D232" s="148"/>
      <c r="E232" s="148"/>
      <c r="F232" s="148"/>
      <c r="G232" s="149"/>
      <c r="H232" s="149"/>
      <c r="I232" s="149"/>
      <c r="J232" s="149"/>
      <c r="K232" s="149"/>
      <c r="L232" s="149"/>
      <c r="M232" s="149"/>
      <c r="N232" s="149"/>
      <c r="O232" s="149"/>
      <c r="P232" s="149"/>
      <c r="Q232" s="149"/>
      <c r="R232" s="149"/>
      <c r="S232" s="149"/>
      <c r="T232" s="149"/>
      <c r="U232" s="149"/>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row>
    <row r="233" spans="1:65" ht="15.6" customHeight="1">
      <c r="A233" s="108"/>
      <c r="B233" s="108"/>
      <c r="C233" s="110"/>
      <c r="D233" s="148"/>
      <c r="E233" s="148"/>
      <c r="F233" s="148"/>
      <c r="G233" s="149"/>
      <c r="H233" s="149"/>
      <c r="I233" s="149"/>
      <c r="J233" s="149"/>
      <c r="K233" s="149"/>
      <c r="L233" s="149"/>
      <c r="M233" s="149"/>
      <c r="N233" s="149"/>
      <c r="O233" s="149"/>
      <c r="P233" s="149"/>
      <c r="Q233" s="149"/>
      <c r="R233" s="149"/>
      <c r="S233" s="149"/>
      <c r="T233" s="149"/>
      <c r="U233" s="149"/>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row>
    <row r="234" spans="1:65" ht="15.6" customHeight="1">
      <c r="A234" s="108"/>
      <c r="B234" s="108"/>
      <c r="C234" s="110"/>
      <c r="D234" s="148"/>
      <c r="E234" s="148"/>
      <c r="F234" s="148"/>
      <c r="G234" s="149"/>
      <c r="H234" s="149"/>
      <c r="I234" s="149"/>
      <c r="J234" s="149"/>
      <c r="K234" s="149"/>
      <c r="L234" s="149"/>
      <c r="M234" s="149"/>
      <c r="N234" s="149"/>
      <c r="O234" s="149"/>
      <c r="P234" s="149"/>
      <c r="Q234" s="149"/>
      <c r="R234" s="149"/>
      <c r="S234" s="149"/>
      <c r="T234" s="149"/>
      <c r="U234" s="149"/>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row>
    <row r="235" spans="1:65" ht="15.6" customHeight="1">
      <c r="A235" s="108"/>
      <c r="B235" s="108"/>
      <c r="C235" s="110"/>
      <c r="D235" s="148"/>
      <c r="E235" s="148"/>
      <c r="F235" s="148"/>
      <c r="G235" s="149"/>
      <c r="H235" s="149"/>
      <c r="I235" s="149"/>
      <c r="J235" s="149"/>
      <c r="K235" s="149"/>
      <c r="L235" s="149"/>
      <c r="M235" s="149"/>
      <c r="N235" s="149"/>
      <c r="O235" s="149"/>
      <c r="P235" s="149"/>
      <c r="Q235" s="149"/>
      <c r="R235" s="149"/>
      <c r="S235" s="149"/>
      <c r="T235" s="149"/>
      <c r="U235" s="149"/>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row>
    <row r="236" spans="1:65" ht="15.6" customHeight="1">
      <c r="A236" s="108"/>
      <c r="B236" s="108"/>
      <c r="C236" s="110"/>
      <c r="D236" s="148"/>
      <c r="E236" s="148"/>
      <c r="F236" s="148"/>
      <c r="G236" s="149"/>
      <c r="H236" s="149"/>
      <c r="I236" s="149"/>
      <c r="J236" s="149"/>
      <c r="K236" s="149"/>
      <c r="L236" s="149"/>
      <c r="M236" s="149"/>
      <c r="N236" s="149"/>
      <c r="O236" s="149"/>
      <c r="P236" s="149"/>
      <c r="Q236" s="149"/>
      <c r="R236" s="149"/>
      <c r="S236" s="149"/>
      <c r="T236" s="149"/>
      <c r="U236" s="149"/>
      <c r="AJ236" s="55" t="s">
        <v>43</v>
      </c>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row>
    <row r="237" spans="1:65" ht="15.6" customHeight="1">
      <c r="A237" s="108"/>
      <c r="B237" s="108"/>
      <c r="C237" s="110"/>
      <c r="D237" s="148"/>
      <c r="E237" s="148"/>
      <c r="F237" s="148"/>
      <c r="G237" s="149"/>
      <c r="H237" s="149"/>
      <c r="I237" s="149"/>
      <c r="J237" s="149"/>
      <c r="K237" s="149"/>
      <c r="L237" s="149"/>
      <c r="M237" s="149"/>
      <c r="N237" s="149"/>
      <c r="O237" s="149"/>
      <c r="P237" s="149"/>
      <c r="Q237" s="149"/>
      <c r="R237" s="149"/>
      <c r="S237" s="149"/>
      <c r="T237" s="149"/>
      <c r="U237" s="149"/>
      <c r="AJ237" s="55" t="s">
        <v>43</v>
      </c>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row>
    <row r="238" spans="1:65" ht="15.6" customHeight="1">
      <c r="A238" s="108"/>
      <c r="B238" s="108"/>
      <c r="C238" s="110"/>
      <c r="D238" s="148"/>
      <c r="E238" s="148"/>
      <c r="F238" s="148"/>
      <c r="G238" s="149"/>
      <c r="H238" s="149"/>
      <c r="I238" s="149"/>
      <c r="J238" s="149"/>
      <c r="K238" s="149"/>
      <c r="L238" s="149"/>
      <c r="M238" s="149"/>
      <c r="N238" s="149"/>
      <c r="O238" s="149"/>
      <c r="P238" s="149"/>
      <c r="Q238" s="149"/>
      <c r="R238" s="149"/>
      <c r="S238" s="149"/>
      <c r="T238" s="149"/>
      <c r="U238" s="149"/>
      <c r="AJ238" s="55" t="s">
        <v>43</v>
      </c>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row>
    <row r="239" spans="1:65" ht="15.6" customHeight="1">
      <c r="A239" s="108"/>
      <c r="B239" s="108"/>
      <c r="C239" s="109"/>
      <c r="D239" s="148"/>
      <c r="E239" s="148"/>
      <c r="F239" s="148"/>
      <c r="G239" s="149"/>
      <c r="H239" s="149"/>
      <c r="I239" s="149"/>
      <c r="J239" s="149"/>
      <c r="K239" s="149"/>
      <c r="L239" s="149"/>
      <c r="M239" s="149"/>
      <c r="N239" s="149"/>
      <c r="O239" s="149"/>
      <c r="P239" s="149"/>
      <c r="Q239" s="149"/>
      <c r="R239" s="149"/>
      <c r="S239" s="149"/>
      <c r="T239" s="149"/>
      <c r="U239" s="149"/>
      <c r="AJ239" s="55" t="s">
        <v>43</v>
      </c>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row>
    <row r="240" spans="1:65" ht="15.6" customHeight="1">
      <c r="A240" s="108"/>
      <c r="B240" s="108"/>
      <c r="C240" s="110"/>
      <c r="D240" s="148"/>
      <c r="E240" s="148"/>
      <c r="F240" s="148"/>
      <c r="G240" s="149"/>
      <c r="H240" s="149"/>
      <c r="I240" s="149"/>
      <c r="J240" s="149"/>
      <c r="K240" s="149"/>
      <c r="L240" s="149"/>
      <c r="M240" s="149"/>
      <c r="N240" s="149"/>
      <c r="O240" s="149"/>
      <c r="P240" s="149"/>
      <c r="Q240" s="149"/>
      <c r="R240" s="149"/>
      <c r="S240" s="149"/>
      <c r="T240" s="149"/>
      <c r="U240" s="149"/>
      <c r="AJ240" s="55" t="s">
        <v>43</v>
      </c>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row>
    <row r="241" spans="1:65" ht="15.6" customHeight="1">
      <c r="A241" s="108"/>
      <c r="B241" s="108"/>
      <c r="C241" s="110"/>
      <c r="D241" s="148"/>
      <c r="E241" s="148"/>
      <c r="F241" s="148"/>
      <c r="G241" s="149"/>
      <c r="H241" s="149"/>
      <c r="I241" s="149"/>
      <c r="J241" s="149"/>
      <c r="K241" s="149"/>
      <c r="L241" s="149"/>
      <c r="M241" s="149"/>
      <c r="N241" s="149"/>
      <c r="O241" s="149"/>
      <c r="P241" s="149"/>
      <c r="Q241" s="149"/>
      <c r="R241" s="149"/>
      <c r="S241" s="149"/>
      <c r="T241" s="149"/>
      <c r="U241" s="149"/>
      <c r="AJ241" s="55" t="s">
        <v>43</v>
      </c>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row>
    <row r="242" spans="1:65" ht="15.6" customHeight="1">
      <c r="A242" s="108"/>
      <c r="B242" s="108"/>
      <c r="C242" s="110"/>
      <c r="D242" s="148"/>
      <c r="E242" s="148"/>
      <c r="F242" s="148"/>
      <c r="G242" s="149"/>
      <c r="H242" s="149"/>
      <c r="I242" s="149"/>
      <c r="J242" s="149"/>
      <c r="K242" s="149"/>
      <c r="L242" s="149"/>
      <c r="M242" s="149"/>
      <c r="N242" s="149"/>
      <c r="O242" s="149"/>
      <c r="P242" s="149"/>
      <c r="Q242" s="149"/>
      <c r="R242" s="149"/>
      <c r="S242" s="149"/>
      <c r="T242" s="149"/>
      <c r="U242" s="149"/>
      <c r="AJ242" s="55" t="s">
        <v>43</v>
      </c>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row>
    <row r="243" spans="1:65" ht="15.6" customHeight="1">
      <c r="A243" s="108"/>
      <c r="B243" s="108"/>
      <c r="C243" s="110"/>
      <c r="D243" s="148"/>
      <c r="E243" s="148"/>
      <c r="F243" s="148"/>
      <c r="G243" s="149"/>
      <c r="H243" s="149"/>
      <c r="I243" s="149"/>
      <c r="J243" s="149"/>
      <c r="K243" s="149"/>
      <c r="L243" s="149"/>
      <c r="M243" s="149"/>
      <c r="N243" s="149"/>
      <c r="O243" s="149"/>
      <c r="P243" s="149"/>
      <c r="Q243" s="149"/>
      <c r="R243" s="149"/>
      <c r="S243" s="149"/>
      <c r="T243" s="149"/>
      <c r="U243" s="149"/>
      <c r="AJ243" s="55" t="s">
        <v>43</v>
      </c>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row>
    <row r="244" spans="1:65" ht="15.6" customHeight="1">
      <c r="A244" s="108"/>
      <c r="B244" s="108"/>
      <c r="C244" s="110"/>
      <c r="D244" s="148"/>
      <c r="E244" s="148"/>
      <c r="F244" s="148"/>
      <c r="G244" s="149"/>
      <c r="H244" s="149"/>
      <c r="I244" s="149"/>
      <c r="J244" s="149"/>
      <c r="K244" s="149"/>
      <c r="L244" s="149"/>
      <c r="M244" s="149"/>
      <c r="N244" s="149"/>
      <c r="O244" s="149"/>
      <c r="P244" s="149"/>
      <c r="Q244" s="149"/>
      <c r="R244" s="149"/>
      <c r="S244" s="149"/>
      <c r="T244" s="149"/>
      <c r="U244" s="149"/>
      <c r="AJ244" s="55" t="s">
        <v>43</v>
      </c>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row>
    <row r="245" spans="1:65" ht="15.6" customHeight="1">
      <c r="A245" s="108"/>
      <c r="B245" s="108"/>
      <c r="C245" s="110"/>
      <c r="D245" s="148"/>
      <c r="E245" s="148"/>
      <c r="F245" s="148"/>
      <c r="G245" s="149"/>
      <c r="H245" s="149"/>
      <c r="I245" s="149"/>
      <c r="J245" s="149"/>
      <c r="K245" s="149"/>
      <c r="L245" s="149"/>
      <c r="M245" s="149"/>
      <c r="N245" s="149"/>
      <c r="O245" s="149"/>
      <c r="P245" s="149"/>
      <c r="Q245" s="149"/>
      <c r="R245" s="149"/>
      <c r="S245" s="149"/>
      <c r="T245" s="149"/>
      <c r="U245" s="149"/>
      <c r="AJ245" s="55" t="s">
        <v>43</v>
      </c>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row>
    <row r="246" spans="1:65" ht="15.6" customHeight="1">
      <c r="A246" s="108"/>
      <c r="B246" s="108"/>
      <c r="C246" s="110"/>
      <c r="D246" s="148"/>
      <c r="E246" s="148"/>
      <c r="F246" s="148"/>
      <c r="G246" s="149"/>
      <c r="H246" s="149"/>
      <c r="I246" s="149"/>
      <c r="J246" s="149"/>
      <c r="K246" s="149"/>
      <c r="L246" s="149"/>
      <c r="M246" s="149"/>
      <c r="N246" s="149"/>
      <c r="O246" s="149"/>
      <c r="P246" s="149"/>
      <c r="Q246" s="149"/>
      <c r="R246" s="149"/>
      <c r="S246" s="149"/>
      <c r="T246" s="149"/>
      <c r="U246" s="149"/>
      <c r="AJ246" s="55" t="s">
        <v>43</v>
      </c>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row>
    <row r="247" spans="1:65" ht="15.6" customHeight="1">
      <c r="A247" s="108"/>
      <c r="B247" s="108"/>
      <c r="C247" s="110"/>
      <c r="D247" s="148"/>
      <c r="E247" s="148"/>
      <c r="F247" s="148"/>
      <c r="G247" s="149"/>
      <c r="H247" s="149"/>
      <c r="I247" s="149"/>
      <c r="J247" s="149"/>
      <c r="K247" s="149"/>
      <c r="L247" s="149"/>
      <c r="M247" s="149"/>
      <c r="N247" s="149"/>
      <c r="O247" s="149"/>
      <c r="P247" s="149"/>
      <c r="Q247" s="149"/>
      <c r="R247" s="149"/>
      <c r="S247" s="149"/>
      <c r="T247" s="149"/>
      <c r="U247" s="149"/>
      <c r="AJ247" s="55" t="s">
        <v>43</v>
      </c>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row>
    <row r="248" spans="1:65" ht="15.6" customHeight="1">
      <c r="A248" s="108"/>
      <c r="B248" s="108"/>
      <c r="C248" s="110"/>
      <c r="D248" s="148"/>
      <c r="E248" s="148"/>
      <c r="F248" s="148"/>
      <c r="G248" s="149"/>
      <c r="H248" s="149"/>
      <c r="I248" s="149"/>
      <c r="J248" s="149"/>
      <c r="K248" s="149"/>
      <c r="L248" s="149"/>
      <c r="M248" s="149"/>
      <c r="N248" s="149"/>
      <c r="O248" s="149"/>
      <c r="P248" s="149"/>
      <c r="Q248" s="149"/>
      <c r="R248" s="149"/>
      <c r="S248" s="149"/>
      <c r="T248" s="149"/>
      <c r="U248" s="149"/>
      <c r="AJ248" s="55" t="s">
        <v>43</v>
      </c>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row>
    <row r="249" spans="1:65" ht="15.6" customHeight="1">
      <c r="A249" s="108"/>
      <c r="B249" s="108"/>
      <c r="C249" s="110"/>
      <c r="D249" s="148"/>
      <c r="E249" s="148"/>
      <c r="F249" s="148"/>
      <c r="G249" s="149"/>
      <c r="H249" s="149"/>
      <c r="I249" s="149"/>
      <c r="J249" s="149"/>
      <c r="K249" s="149"/>
      <c r="L249" s="149"/>
      <c r="M249" s="149"/>
      <c r="N249" s="149"/>
      <c r="O249" s="149"/>
      <c r="P249" s="149"/>
      <c r="Q249" s="149"/>
      <c r="R249" s="149"/>
      <c r="S249" s="149"/>
      <c r="T249" s="149"/>
      <c r="U249" s="149"/>
      <c r="AJ249" s="55" t="s">
        <v>43</v>
      </c>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row>
    <row r="250" spans="1:65" ht="15.6" customHeight="1">
      <c r="A250" s="108"/>
      <c r="B250" s="108"/>
      <c r="C250" s="110"/>
      <c r="D250" s="148"/>
      <c r="E250" s="148"/>
      <c r="F250" s="148"/>
      <c r="G250" s="149"/>
      <c r="H250" s="149"/>
      <c r="I250" s="149"/>
      <c r="J250" s="149"/>
      <c r="K250" s="149"/>
      <c r="L250" s="149"/>
      <c r="M250" s="149"/>
      <c r="N250" s="149"/>
      <c r="O250" s="149"/>
      <c r="P250" s="149"/>
      <c r="Q250" s="149"/>
      <c r="R250" s="149"/>
      <c r="S250" s="149"/>
      <c r="T250" s="149"/>
      <c r="U250" s="149"/>
      <c r="AJ250" s="55" t="s">
        <v>43</v>
      </c>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row>
    <row r="251" spans="1:65" ht="15.6" customHeight="1">
      <c r="A251" s="108"/>
      <c r="B251" s="108"/>
      <c r="C251" s="110"/>
      <c r="D251" s="148"/>
      <c r="E251" s="148"/>
      <c r="F251" s="148"/>
      <c r="G251" s="149"/>
      <c r="H251" s="149"/>
      <c r="I251" s="149"/>
      <c r="J251" s="149"/>
      <c r="K251" s="149"/>
      <c r="L251" s="149"/>
      <c r="M251" s="149"/>
      <c r="N251" s="149"/>
      <c r="O251" s="149"/>
      <c r="P251" s="149"/>
      <c r="Q251" s="149"/>
      <c r="R251" s="149"/>
      <c r="S251" s="149"/>
      <c r="T251" s="149"/>
      <c r="U251" s="149"/>
      <c r="AJ251" s="55" t="s">
        <v>43</v>
      </c>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row>
    <row r="252" spans="1:65" ht="15.6" customHeight="1">
      <c r="A252" s="108"/>
      <c r="B252" s="108"/>
      <c r="C252" s="110"/>
      <c r="D252" s="148"/>
      <c r="E252" s="148"/>
      <c r="F252" s="148"/>
      <c r="G252" s="149"/>
      <c r="H252" s="149"/>
      <c r="I252" s="149"/>
      <c r="J252" s="149"/>
      <c r="K252" s="149"/>
      <c r="L252" s="149"/>
      <c r="M252" s="149"/>
      <c r="N252" s="149"/>
      <c r="O252" s="149"/>
      <c r="P252" s="149"/>
      <c r="Q252" s="149"/>
      <c r="R252" s="149"/>
      <c r="S252" s="149"/>
      <c r="T252" s="149"/>
      <c r="U252" s="149"/>
      <c r="AJ252" s="55" t="s">
        <v>43</v>
      </c>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row>
    <row r="253" spans="1:65" ht="15.6" customHeight="1">
      <c r="A253" s="108"/>
      <c r="B253" s="108"/>
      <c r="C253" s="110"/>
      <c r="D253" s="148"/>
      <c r="E253" s="148"/>
      <c r="F253" s="148"/>
      <c r="G253" s="149"/>
      <c r="H253" s="149"/>
      <c r="I253" s="149"/>
      <c r="J253" s="149"/>
      <c r="K253" s="149"/>
      <c r="L253" s="149"/>
      <c r="M253" s="149"/>
      <c r="N253" s="149"/>
      <c r="O253" s="149"/>
      <c r="P253" s="149"/>
      <c r="Q253" s="149"/>
      <c r="R253" s="149"/>
      <c r="S253" s="149"/>
      <c r="T253" s="149"/>
      <c r="U253" s="149"/>
      <c r="AJ253" s="55" t="s">
        <v>43</v>
      </c>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row>
    <row r="254" spans="1:65" ht="15.6" customHeight="1">
      <c r="A254" s="108"/>
      <c r="B254" s="108"/>
      <c r="C254" s="110"/>
      <c r="D254" s="148"/>
      <c r="E254" s="148"/>
      <c r="F254" s="148"/>
      <c r="G254" s="149"/>
      <c r="H254" s="149"/>
      <c r="I254" s="149"/>
      <c r="J254" s="149"/>
      <c r="K254" s="149"/>
      <c r="L254" s="149"/>
      <c r="M254" s="149"/>
      <c r="N254" s="149"/>
      <c r="O254" s="149"/>
      <c r="P254" s="149"/>
      <c r="Q254" s="149"/>
      <c r="R254" s="149"/>
      <c r="S254" s="149"/>
      <c r="T254" s="149"/>
      <c r="U254" s="149"/>
      <c r="AJ254" s="55" t="s">
        <v>43</v>
      </c>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row>
    <row r="255" spans="1:65" ht="15.6" customHeight="1">
      <c r="A255" s="108"/>
      <c r="B255" s="108"/>
      <c r="C255" s="110"/>
      <c r="D255" s="148"/>
      <c r="E255" s="148"/>
      <c r="F255" s="148"/>
      <c r="G255" s="149"/>
      <c r="H255" s="149"/>
      <c r="I255" s="149"/>
      <c r="J255" s="149"/>
      <c r="K255" s="149"/>
      <c r="L255" s="149"/>
      <c r="M255" s="149"/>
      <c r="N255" s="149"/>
      <c r="O255" s="149"/>
      <c r="P255" s="149"/>
      <c r="Q255" s="149"/>
      <c r="R255" s="149"/>
      <c r="S255" s="149"/>
      <c r="T255" s="149"/>
      <c r="U255" s="149"/>
      <c r="AJ255" s="55" t="s">
        <v>43</v>
      </c>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row>
    <row r="256" spans="1:65" ht="15.6" customHeight="1">
      <c r="A256" s="108"/>
      <c r="B256" s="108"/>
      <c r="C256" s="110"/>
      <c r="D256" s="148"/>
      <c r="E256" s="148"/>
      <c r="F256" s="148"/>
      <c r="G256" s="149"/>
      <c r="H256" s="149"/>
      <c r="I256" s="149"/>
      <c r="J256" s="149"/>
      <c r="K256" s="149"/>
      <c r="L256" s="149"/>
      <c r="M256" s="149"/>
      <c r="N256" s="149"/>
      <c r="O256" s="149"/>
      <c r="P256" s="149"/>
      <c r="Q256" s="149"/>
      <c r="R256" s="149"/>
      <c r="S256" s="149"/>
      <c r="T256" s="149"/>
      <c r="U256" s="149"/>
      <c r="AJ256" s="55" t="s">
        <v>43</v>
      </c>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row>
    <row r="257" spans="1:65" ht="15.6" customHeight="1">
      <c r="A257" s="108"/>
      <c r="B257" s="108"/>
      <c r="C257" s="110"/>
      <c r="D257" s="148"/>
      <c r="E257" s="148"/>
      <c r="F257" s="148"/>
      <c r="G257" s="149"/>
      <c r="H257" s="149"/>
      <c r="I257" s="149"/>
      <c r="J257" s="149"/>
      <c r="K257" s="149"/>
      <c r="L257" s="149"/>
      <c r="M257" s="149"/>
      <c r="N257" s="149"/>
      <c r="O257" s="149"/>
      <c r="P257" s="149"/>
      <c r="Q257" s="149"/>
      <c r="R257" s="149"/>
      <c r="S257" s="149"/>
      <c r="T257" s="149"/>
      <c r="U257" s="149"/>
      <c r="AJ257" s="55" t="s">
        <v>43</v>
      </c>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row>
    <row r="258" spans="1:65" ht="5.25" customHeight="1">
      <c r="A258" s="5"/>
      <c r="B258" s="5"/>
      <c r="C258" s="5"/>
      <c r="D258" s="5"/>
      <c r="E258" s="5"/>
      <c r="F258" s="5"/>
      <c r="G258" s="5"/>
      <c r="H258" s="5"/>
      <c r="I258" s="5"/>
      <c r="J258" s="5"/>
      <c r="K258" s="5"/>
      <c r="L258" s="5"/>
      <c r="M258" s="5"/>
      <c r="N258" s="5"/>
      <c r="O258" s="5"/>
      <c r="P258" s="5"/>
      <c r="Q258" s="5"/>
      <c r="R258" s="5"/>
      <c r="S258" s="5"/>
      <c r="T258" s="5"/>
      <c r="U258" s="5"/>
    </row>
    <row r="259" spans="1:65">
      <c r="A259" s="5"/>
      <c r="B259" s="5"/>
      <c r="C259" s="5"/>
      <c r="D259" s="5"/>
      <c r="E259" s="5"/>
      <c r="F259" s="5"/>
      <c r="G259" s="5"/>
      <c r="H259" s="5"/>
      <c r="I259" s="5"/>
      <c r="J259" s="5"/>
      <c r="K259" s="5"/>
      <c r="L259" s="5"/>
      <c r="M259" s="5"/>
      <c r="N259" s="5"/>
      <c r="O259" s="5"/>
      <c r="P259" s="5"/>
      <c r="Q259" s="5"/>
      <c r="R259" s="5"/>
      <c r="S259" s="148"/>
      <c r="T259" s="148"/>
      <c r="U259" s="148"/>
      <c r="Z259" s="56" t="s">
        <v>58</v>
      </c>
      <c r="AA259" s="318"/>
      <c r="AB259" s="318"/>
      <c r="AC259" s="318"/>
    </row>
    <row r="260" spans="1:65">
      <c r="A260" s="5"/>
      <c r="B260" s="5"/>
      <c r="C260" s="5"/>
      <c r="D260" s="5"/>
      <c r="E260" s="5"/>
      <c r="F260" s="5"/>
      <c r="G260" s="5"/>
      <c r="H260" s="5"/>
      <c r="I260" s="5"/>
      <c r="J260" s="5"/>
      <c r="K260" s="5"/>
      <c r="L260" s="5"/>
      <c r="M260" s="5"/>
      <c r="N260" s="5"/>
      <c r="O260" s="5"/>
      <c r="P260" s="5"/>
      <c r="Q260" s="5"/>
      <c r="R260" s="5"/>
      <c r="S260" s="5"/>
      <c r="T260" s="5"/>
      <c r="U260" s="5"/>
    </row>
  </sheetData>
  <sheetProtection algorithmName="SHA-512" hashValue="yQS+lsGe/MVI7Zp4253MS/FtwRvnOPb3B6J3ZAMrs4sJkz8DFWfj5Mhe3KJ4ixnPMSvXsIgm+1uY1T5cx0FyNQ==" saltValue="OOHlnen5ZaWbn4bRAjsb6Q==" spinCount="100000" sheet="1" objects="1" scenarios="1"/>
  <mergeCells count="171">
    <mergeCell ref="B4:E4"/>
    <mergeCell ref="Q4:T4"/>
    <mergeCell ref="B5:E5"/>
    <mergeCell ref="F5:J5"/>
    <mergeCell ref="K5:T5"/>
    <mergeCell ref="C17:I17"/>
    <mergeCell ref="L17:T17"/>
    <mergeCell ref="C18:I18"/>
    <mergeCell ref="L18:T18"/>
    <mergeCell ref="C8:G9"/>
    <mergeCell ref="C10:G11"/>
    <mergeCell ref="C12:G13"/>
    <mergeCell ref="L8:O9"/>
    <mergeCell ref="R9:T9"/>
    <mergeCell ref="C19:I19"/>
    <mergeCell ref="L19:T19"/>
    <mergeCell ref="B6:T6"/>
    <mergeCell ref="C16:I16"/>
    <mergeCell ref="L16:T16"/>
    <mergeCell ref="C23:I23"/>
    <mergeCell ref="L23:T23"/>
    <mergeCell ref="A33:D43"/>
    <mergeCell ref="E33:F44"/>
    <mergeCell ref="G33:G44"/>
    <mergeCell ref="H33:H44"/>
    <mergeCell ref="I33:I44"/>
    <mergeCell ref="C20:I20"/>
    <mergeCell ref="L20:T20"/>
    <mergeCell ref="C21:I21"/>
    <mergeCell ref="L21:T21"/>
    <mergeCell ref="C22:I22"/>
    <mergeCell ref="L22:T22"/>
    <mergeCell ref="O33:O44"/>
    <mergeCell ref="A32:F32"/>
    <mergeCell ref="P33:U33"/>
    <mergeCell ref="A46:D46"/>
    <mergeCell ref="E46:F46"/>
    <mergeCell ref="A47:D47"/>
    <mergeCell ref="E47:F47"/>
    <mergeCell ref="A48:D48"/>
    <mergeCell ref="E48:F48"/>
    <mergeCell ref="S34:S44"/>
    <mergeCell ref="T34:T44"/>
    <mergeCell ref="U34:U44"/>
    <mergeCell ref="A44:D44"/>
    <mergeCell ref="A45:D45"/>
    <mergeCell ref="E45:F45"/>
    <mergeCell ref="J33:J44"/>
    <mergeCell ref="K33:K44"/>
    <mergeCell ref="L33:L44"/>
    <mergeCell ref="Q34:Q44"/>
    <mergeCell ref="R34:R44"/>
    <mergeCell ref="P34:P44"/>
    <mergeCell ref="A52:D52"/>
    <mergeCell ref="E52:F52"/>
    <mergeCell ref="A53:D53"/>
    <mergeCell ref="E53:F53"/>
    <mergeCell ref="A54:D54"/>
    <mergeCell ref="E54:F54"/>
    <mergeCell ref="A49:D49"/>
    <mergeCell ref="E49:F49"/>
    <mergeCell ref="A50:D50"/>
    <mergeCell ref="E50:F50"/>
    <mergeCell ref="A51:D51"/>
    <mergeCell ref="E51:F51"/>
    <mergeCell ref="A57:U57"/>
    <mergeCell ref="A58:B58"/>
    <mergeCell ref="D58:E58"/>
    <mergeCell ref="B59:E59"/>
    <mergeCell ref="N59:P59"/>
    <mergeCell ref="Q59:T59"/>
    <mergeCell ref="A55:B55"/>
    <mergeCell ref="D55:E55"/>
    <mergeCell ref="A56:B56"/>
    <mergeCell ref="D56:E56"/>
    <mergeCell ref="B60:E60"/>
    <mergeCell ref="F60:J60"/>
    <mergeCell ref="K60:T60"/>
    <mergeCell ref="B61:T61"/>
    <mergeCell ref="A64:D74"/>
    <mergeCell ref="E64:F75"/>
    <mergeCell ref="G64:G75"/>
    <mergeCell ref="H64:H75"/>
    <mergeCell ref="I64:I75"/>
    <mergeCell ref="J64:J75"/>
    <mergeCell ref="T65:T75"/>
    <mergeCell ref="O64:O75"/>
    <mergeCell ref="P64:U64"/>
    <mergeCell ref="U65:U75"/>
    <mergeCell ref="A75:D75"/>
    <mergeCell ref="R65:R75"/>
    <mergeCell ref="S65:S75"/>
    <mergeCell ref="A76:D76"/>
    <mergeCell ref="E76:F76"/>
    <mergeCell ref="A77:D77"/>
    <mergeCell ref="E77:F77"/>
    <mergeCell ref="M64:M75"/>
    <mergeCell ref="N64:N75"/>
    <mergeCell ref="K64:K75"/>
    <mergeCell ref="L64:L75"/>
    <mergeCell ref="Q65:Q75"/>
    <mergeCell ref="P65:P75"/>
    <mergeCell ref="A81:D81"/>
    <mergeCell ref="E81:F81"/>
    <mergeCell ref="A82:D82"/>
    <mergeCell ref="E82:F82"/>
    <mergeCell ref="A83:D83"/>
    <mergeCell ref="E83:F83"/>
    <mergeCell ref="A78:D78"/>
    <mergeCell ref="E78:F78"/>
    <mergeCell ref="A79:D79"/>
    <mergeCell ref="E79:F79"/>
    <mergeCell ref="A80:D80"/>
    <mergeCell ref="E80:F80"/>
    <mergeCell ref="A87:D87"/>
    <mergeCell ref="E87:F87"/>
    <mergeCell ref="A88:D88"/>
    <mergeCell ref="E88:F88"/>
    <mergeCell ref="A89:D89"/>
    <mergeCell ref="E89:F89"/>
    <mergeCell ref="A84:D84"/>
    <mergeCell ref="E84:F84"/>
    <mergeCell ref="A85:D85"/>
    <mergeCell ref="E85:F85"/>
    <mergeCell ref="A86:D86"/>
    <mergeCell ref="E86:F86"/>
    <mergeCell ref="A93:D93"/>
    <mergeCell ref="E93:F93"/>
    <mergeCell ref="A94:D94"/>
    <mergeCell ref="E94:F94"/>
    <mergeCell ref="A95:D95"/>
    <mergeCell ref="E95:F95"/>
    <mergeCell ref="A90:D90"/>
    <mergeCell ref="E90:F90"/>
    <mergeCell ref="A91:D91"/>
    <mergeCell ref="E91:F91"/>
    <mergeCell ref="A92:D92"/>
    <mergeCell ref="E92:F92"/>
    <mergeCell ref="E100:F100"/>
    <mergeCell ref="A101:D101"/>
    <mergeCell ref="E101:F101"/>
    <mergeCell ref="A96:D96"/>
    <mergeCell ref="E96:F96"/>
    <mergeCell ref="A97:D97"/>
    <mergeCell ref="E97:F97"/>
    <mergeCell ref="A98:D98"/>
    <mergeCell ref="E98:F98"/>
    <mergeCell ref="A107:B107"/>
    <mergeCell ref="D107:E107"/>
    <mergeCell ref="AA157:AC157"/>
    <mergeCell ref="AA208:AC208"/>
    <mergeCell ref="AA259:AC259"/>
    <mergeCell ref="A1:AB2"/>
    <mergeCell ref="A26:U31"/>
    <mergeCell ref="M33:M44"/>
    <mergeCell ref="N33:N44"/>
    <mergeCell ref="A105:B105"/>
    <mergeCell ref="D105:E105"/>
    <mergeCell ref="A106:B106"/>
    <mergeCell ref="D106:E106"/>
    <mergeCell ref="S106:U106"/>
    <mergeCell ref="AA106:AC106"/>
    <mergeCell ref="A102:D102"/>
    <mergeCell ref="E102:F102"/>
    <mergeCell ref="A103:D103"/>
    <mergeCell ref="E103:F103"/>
    <mergeCell ref="A104:D104"/>
    <mergeCell ref="E104:F104"/>
    <mergeCell ref="A99:D99"/>
    <mergeCell ref="E99:F99"/>
    <mergeCell ref="A100:D100"/>
  </mergeCells>
  <printOptions horizontalCentered="1" verticalCentered="1"/>
  <pageMargins left="0.39370078740157483" right="0.39370078740157483" top="0" bottom="0.78740157480314965" header="0" footer="0"/>
  <pageSetup paperSize="9" scale="96" orientation="portrait" r:id="rId1"/>
  <headerFooter scaleWithDoc="0" alignWithMargins="0">
    <oddFooter>&amp;L&amp;9ALS Denmark A/S
www.alsglobal.dk&amp;C&amp;9Bakkegårdsvej 406A
3050 Humlebæk&amp;R&amp;9Tlf.: 49 25 07 70
  info.hmb@alsglobal.com</oddFooter>
  </headerFooter>
  <rowBreaks count="4" manualBreakCount="4">
    <brk id="55" max="28" man="1"/>
    <brk id="107" max="28" man="1"/>
    <brk id="158" max="28" man="1"/>
    <brk id="209" max="29" man="1"/>
  </rowBreaks>
  <colBreaks count="1" manualBreakCount="1">
    <brk id="3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BM54"/>
  <sheetViews>
    <sheetView showGridLines="0" zoomScaleNormal="100" zoomScaleSheetLayoutView="100" workbookViewId="0">
      <selection activeCell="C8" sqref="C8:G9"/>
    </sheetView>
  </sheetViews>
  <sheetFormatPr defaultColWidth="9.140625" defaultRowHeight="12.75"/>
  <cols>
    <col min="1" max="1" width="16.28515625" style="1" customWidth="1"/>
    <col min="2" max="2" width="3.140625" style="1" customWidth="1"/>
    <col min="3" max="4" width="6.28515625" style="1" customWidth="1"/>
    <col min="5" max="5" width="6.5703125" style="1" customWidth="1"/>
    <col min="6" max="21" width="3.7109375" style="1" customWidth="1"/>
    <col min="22" max="35" width="9.140625" style="1" hidden="1" customWidth="1"/>
    <col min="36" max="16384" width="9.140625" style="1"/>
  </cols>
  <sheetData>
    <row r="1" spans="1:65" ht="24.75" customHeight="1">
      <c r="A1" s="532" t="s">
        <v>143</v>
      </c>
      <c r="B1" s="532"/>
      <c r="C1" s="532"/>
      <c r="D1" s="532"/>
      <c r="E1" s="532"/>
      <c r="F1" s="532"/>
      <c r="G1" s="532"/>
      <c r="H1" s="532"/>
      <c r="I1" s="532"/>
      <c r="J1" s="532"/>
      <c r="K1" s="532"/>
      <c r="L1" s="532"/>
      <c r="M1" s="532"/>
      <c r="N1" s="532"/>
      <c r="O1" s="532"/>
      <c r="P1" s="532"/>
      <c r="Q1" s="532"/>
      <c r="R1" s="532"/>
      <c r="S1" s="532"/>
      <c r="T1" s="532"/>
      <c r="U1" s="532"/>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row>
    <row r="2" spans="1:65" ht="24.75" customHeight="1">
      <c r="A2" s="532"/>
      <c r="B2" s="532"/>
      <c r="C2" s="532"/>
      <c r="D2" s="532"/>
      <c r="E2" s="532"/>
      <c r="F2" s="532"/>
      <c r="G2" s="532"/>
      <c r="H2" s="532"/>
      <c r="I2" s="532"/>
      <c r="J2" s="532"/>
      <c r="K2" s="532"/>
      <c r="L2" s="532"/>
      <c r="M2" s="532"/>
      <c r="N2" s="532"/>
      <c r="O2" s="532"/>
      <c r="P2" s="532"/>
      <c r="Q2" s="532"/>
      <c r="R2" s="532"/>
      <c r="S2" s="532"/>
      <c r="T2" s="532"/>
      <c r="U2" s="532"/>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row>
    <row r="3" spans="1:65" ht="12" customHeight="1">
      <c r="A3" s="21"/>
      <c r="B3" s="21"/>
      <c r="C3" s="21"/>
      <c r="D3" s="21"/>
      <c r="E3" s="21"/>
      <c r="F3" s="21"/>
      <c r="G3" s="21"/>
      <c r="H3" s="21"/>
      <c r="I3" s="21"/>
      <c r="J3" s="21"/>
      <c r="K3" s="21"/>
      <c r="L3" s="21"/>
      <c r="M3" s="21"/>
      <c r="N3" s="21"/>
      <c r="O3" s="21"/>
      <c r="P3" s="21"/>
      <c r="Q3" s="21"/>
      <c r="R3" s="21"/>
      <c r="S3" s="21"/>
      <c r="T3" s="21"/>
      <c r="U3" s="21"/>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row>
    <row r="4" spans="1:65" ht="24" customHeight="1">
      <c r="A4" s="37" t="s">
        <v>0</v>
      </c>
      <c r="B4" s="332" t="str">
        <f>IF('1. Vejledning'!B22="","",'1. Vejledning'!B22)</f>
        <v/>
      </c>
      <c r="C4" s="332"/>
      <c r="D4" s="332"/>
      <c r="E4" s="332"/>
      <c r="F4" s="41"/>
      <c r="G4" s="41"/>
      <c r="H4" s="169"/>
      <c r="I4" s="169"/>
      <c r="J4" s="85"/>
      <c r="K4" s="43"/>
      <c r="L4" s="85"/>
      <c r="M4" s="85"/>
      <c r="N4" s="44" t="s">
        <v>15</v>
      </c>
      <c r="O4" s="45"/>
      <c r="P4" s="45"/>
      <c r="Q4" s="350" t="str">
        <f>IF('1. Vejledning'!Q22="","",'1. Vejledning'!Q22)</f>
        <v/>
      </c>
      <c r="R4" s="350"/>
      <c r="S4" s="350"/>
      <c r="T4" s="350"/>
      <c r="U4" s="60"/>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row>
    <row r="5" spans="1:65" ht="24" customHeight="1">
      <c r="A5" s="38" t="s">
        <v>46</v>
      </c>
      <c r="B5" s="311" t="str">
        <f>IF('1. Vejledning'!B23="","",'1. Vejledning'!B23)</f>
        <v/>
      </c>
      <c r="C5" s="311"/>
      <c r="D5" s="311"/>
      <c r="E5" s="311"/>
      <c r="F5" s="278" t="s">
        <v>44</v>
      </c>
      <c r="G5" s="278"/>
      <c r="H5" s="278"/>
      <c r="I5" s="278"/>
      <c r="J5" s="278"/>
      <c r="K5" s="299" t="str">
        <f>IF('1. Vejledning'!K23="","",'1. Vejledning'!K23)</f>
        <v/>
      </c>
      <c r="L5" s="299"/>
      <c r="M5" s="299"/>
      <c r="N5" s="299"/>
      <c r="O5" s="299"/>
      <c r="P5" s="299"/>
      <c r="Q5" s="299"/>
      <c r="R5" s="299"/>
      <c r="S5" s="299"/>
      <c r="T5" s="299"/>
      <c r="U5" s="32"/>
      <c r="AJ5" s="2"/>
      <c r="AK5" s="2"/>
      <c r="AL5" s="2"/>
      <c r="AM5" s="2"/>
      <c r="AN5" s="2"/>
      <c r="AO5" s="2"/>
      <c r="AP5" s="2"/>
      <c r="AQ5" s="2"/>
      <c r="AR5" s="2"/>
      <c r="AS5" s="2"/>
    </row>
    <row r="6" spans="1:65" ht="24" customHeight="1">
      <c r="A6" s="38" t="s">
        <v>1</v>
      </c>
      <c r="B6" s="299" t="str">
        <f>IF('1. Vejledning'!B24="","",'1. Vejledning'!B24)</f>
        <v/>
      </c>
      <c r="C6" s="299"/>
      <c r="D6" s="299"/>
      <c r="E6" s="299"/>
      <c r="F6" s="299" t="str">
        <f>IF('1. Vejledning'!F24="","",'1. Vejledning'!F24)</f>
        <v/>
      </c>
      <c r="G6" s="299"/>
      <c r="H6" s="299"/>
      <c r="I6" s="299"/>
      <c r="J6" s="299" t="str">
        <f>IF('1. Vejledning'!J24="","",'1. Vejledning'!J24)</f>
        <v/>
      </c>
      <c r="K6" s="299"/>
      <c r="L6" s="299"/>
      <c r="M6" s="299"/>
      <c r="N6" s="299" t="str">
        <f>IF('1. Vejledning'!N24="","",'1. Vejledning'!N24)</f>
        <v/>
      </c>
      <c r="O6" s="299"/>
      <c r="P6" s="299"/>
      <c r="Q6" s="299"/>
      <c r="R6" s="299" t="str">
        <f>IF('1. Vejledning'!R24="","",'1. Vejledning'!R24)</f>
        <v/>
      </c>
      <c r="S6" s="299"/>
      <c r="T6" s="299"/>
      <c r="U6" s="32"/>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row>
    <row r="7" spans="1:65" ht="13.5" customHeight="1">
      <c r="A7" s="23"/>
      <c r="B7" s="25"/>
      <c r="C7" s="25"/>
      <c r="D7" s="25"/>
      <c r="E7" s="25"/>
      <c r="F7" s="25"/>
      <c r="G7" s="25"/>
      <c r="H7" s="25"/>
      <c r="I7" s="25"/>
      <c r="J7" s="25"/>
      <c r="K7" s="25"/>
      <c r="L7" s="25"/>
      <c r="M7" s="25"/>
      <c r="N7" s="25"/>
      <c r="O7" s="25"/>
      <c r="P7" s="25"/>
      <c r="Q7" s="25"/>
      <c r="R7" s="25"/>
      <c r="S7" s="25"/>
      <c r="T7" s="25"/>
      <c r="U7" s="32"/>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row>
    <row r="8" spans="1:65" ht="13.5" customHeight="1">
      <c r="A8" s="86"/>
      <c r="B8" s="223"/>
      <c r="C8" s="269"/>
      <c r="D8" s="269"/>
      <c r="E8" s="269"/>
      <c r="F8" s="269"/>
      <c r="G8" s="269"/>
      <c r="H8" s="75"/>
      <c r="I8" s="236"/>
      <c r="J8" s="233"/>
      <c r="K8" s="230"/>
      <c r="L8" s="408" t="s">
        <v>174</v>
      </c>
      <c r="M8" s="408"/>
      <c r="N8" s="408"/>
      <c r="O8" s="408"/>
      <c r="P8" s="232"/>
      <c r="Q8" s="232"/>
      <c r="R8" s="232"/>
      <c r="S8" s="225"/>
      <c r="T8" s="229"/>
      <c r="U8" s="13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row>
    <row r="9" spans="1:65" ht="13.5" customHeight="1">
      <c r="A9" s="15" t="s">
        <v>8</v>
      </c>
      <c r="B9" s="2"/>
      <c r="C9" s="266"/>
      <c r="D9" s="266"/>
      <c r="E9" s="266"/>
      <c r="F9" s="266"/>
      <c r="G9" s="266"/>
      <c r="H9" s="2"/>
      <c r="I9" s="237"/>
      <c r="J9" s="234"/>
      <c r="K9" s="231"/>
      <c r="L9" s="409"/>
      <c r="M9" s="409"/>
      <c r="N9" s="409"/>
      <c r="O9" s="409"/>
      <c r="P9" s="239"/>
      <c r="Q9" s="239"/>
      <c r="R9" s="554"/>
      <c r="S9" s="554"/>
      <c r="T9" s="554"/>
      <c r="U9" s="8"/>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row>
    <row r="10" spans="1:65" ht="13.5" customHeight="1">
      <c r="A10" s="15"/>
      <c r="B10" s="2"/>
      <c r="C10" s="555"/>
      <c r="D10" s="555"/>
      <c r="E10" s="555"/>
      <c r="F10" s="555"/>
      <c r="G10" s="555"/>
      <c r="H10" s="2"/>
      <c r="I10" s="8"/>
      <c r="J10" s="4"/>
      <c r="K10" s="2"/>
      <c r="L10" s="2"/>
      <c r="M10" s="2"/>
      <c r="N10" s="2"/>
      <c r="O10" s="2"/>
      <c r="P10" s="194" t="s">
        <v>161</v>
      </c>
      <c r="Q10" s="219"/>
      <c r="R10" s="219"/>
      <c r="S10" s="219"/>
      <c r="T10" s="219"/>
      <c r="U10" s="8"/>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row>
    <row r="11" spans="1:65" ht="13.5" customHeight="1">
      <c r="A11" s="15" t="s">
        <v>13</v>
      </c>
      <c r="B11" s="2"/>
      <c r="C11" s="556"/>
      <c r="D11" s="556"/>
      <c r="E11" s="556"/>
      <c r="F11" s="556"/>
      <c r="G11" s="556"/>
      <c r="H11" s="2"/>
      <c r="I11" s="8"/>
      <c r="J11" s="4"/>
      <c r="K11" s="2"/>
      <c r="L11" s="238" t="s">
        <v>140</v>
      </c>
      <c r="M11" s="2"/>
      <c r="N11" s="70"/>
      <c r="O11" s="2"/>
      <c r="P11" s="47"/>
      <c r="Q11" s="222"/>
      <c r="R11" s="222"/>
      <c r="S11" s="222"/>
      <c r="T11" s="222"/>
      <c r="U11" s="8"/>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row>
    <row r="12" spans="1:65" ht="13.5" customHeight="1">
      <c r="A12" s="15"/>
      <c r="B12" s="2"/>
      <c r="C12" s="555"/>
      <c r="D12" s="555"/>
      <c r="E12" s="555"/>
      <c r="F12" s="555"/>
      <c r="G12" s="555"/>
      <c r="H12" s="2"/>
      <c r="I12" s="8"/>
      <c r="J12" s="4"/>
      <c r="K12" s="2"/>
      <c r="L12" s="238" t="s">
        <v>141</v>
      </c>
      <c r="M12" s="2"/>
      <c r="N12" s="70"/>
      <c r="O12" s="2"/>
      <c r="P12" s="47"/>
      <c r="Q12" s="222"/>
      <c r="R12" s="222"/>
      <c r="S12" s="222"/>
      <c r="T12" s="222"/>
      <c r="U12" s="8"/>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row>
    <row r="13" spans="1:65" ht="13.5" customHeight="1">
      <c r="A13" s="15" t="s">
        <v>14</v>
      </c>
      <c r="B13" s="2"/>
      <c r="C13" s="556"/>
      <c r="D13" s="556"/>
      <c r="E13" s="556"/>
      <c r="F13" s="556"/>
      <c r="G13" s="556"/>
      <c r="H13" s="2"/>
      <c r="I13" s="8"/>
      <c r="J13" s="4"/>
      <c r="K13" s="2"/>
      <c r="L13" s="238" t="s">
        <v>156</v>
      </c>
      <c r="M13" s="2"/>
      <c r="N13" s="70"/>
      <c r="O13" s="2"/>
      <c r="P13" s="47"/>
      <c r="Q13" s="222"/>
      <c r="R13" s="222"/>
      <c r="S13" s="222"/>
      <c r="T13" s="222"/>
      <c r="U13" s="8"/>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row>
    <row r="14" spans="1:65" ht="13.5" customHeight="1">
      <c r="A14" s="202"/>
      <c r="B14" s="17"/>
      <c r="C14" s="17"/>
      <c r="D14" s="17"/>
      <c r="E14" s="17"/>
      <c r="F14" s="17"/>
      <c r="G14" s="17"/>
      <c r="H14" s="203"/>
      <c r="I14" s="205"/>
      <c r="J14" s="235"/>
      <c r="K14" s="203"/>
      <c r="L14" s="204"/>
      <c r="M14" s="204"/>
      <c r="N14" s="17"/>
      <c r="O14" s="17"/>
      <c r="P14" s="17"/>
      <c r="Q14" s="17"/>
      <c r="R14" s="17"/>
      <c r="S14" s="17"/>
      <c r="T14" s="17"/>
      <c r="U14" s="18"/>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row>
    <row r="15" spans="1:65" ht="15" customHeight="1">
      <c r="A15" s="226"/>
      <c r="B15" s="227"/>
      <c r="C15" s="136" t="s">
        <v>2</v>
      </c>
      <c r="D15" s="136"/>
      <c r="E15" s="227"/>
      <c r="F15" s="227"/>
      <c r="G15" s="227"/>
      <c r="H15" s="227"/>
      <c r="I15" s="227"/>
      <c r="J15" s="227"/>
      <c r="K15" s="227"/>
      <c r="L15" s="136" t="s">
        <v>16</v>
      </c>
      <c r="M15" s="136"/>
      <c r="N15" s="227"/>
      <c r="O15" s="227"/>
      <c r="P15" s="227"/>
      <c r="Q15" s="227"/>
      <c r="R15" s="227"/>
      <c r="S15" s="227"/>
      <c r="T15" s="227"/>
      <c r="U15" s="60"/>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row>
    <row r="16" spans="1:65" ht="17.25" customHeight="1">
      <c r="A16" s="23" t="s">
        <v>35</v>
      </c>
      <c r="B16" s="25"/>
      <c r="C16" s="299" t="str">
        <f>IF('1. Vejledning'!C27="","",'1. Vejledning'!C27)</f>
        <v/>
      </c>
      <c r="D16" s="299"/>
      <c r="E16" s="299"/>
      <c r="F16" s="299"/>
      <c r="G16" s="299"/>
      <c r="H16" s="299"/>
      <c r="I16" s="299"/>
      <c r="J16" s="218"/>
      <c r="K16" s="24"/>
      <c r="L16" s="299" t="str">
        <f>IF('1. Vejledning'!L27="","",'1. Vejledning'!L27)</f>
        <v/>
      </c>
      <c r="M16" s="299"/>
      <c r="N16" s="299"/>
      <c r="O16" s="299"/>
      <c r="P16" s="299"/>
      <c r="Q16" s="299"/>
      <c r="R16" s="299"/>
      <c r="S16" s="299"/>
      <c r="T16" s="299"/>
      <c r="U16" s="32"/>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row>
    <row r="17" spans="1:65" ht="15" customHeight="1">
      <c r="A17" s="23" t="s">
        <v>10</v>
      </c>
      <c r="B17" s="25"/>
      <c r="C17" s="311" t="str">
        <f>IF('1. Vejledning'!C28="","",'1. Vejledning'!C28)</f>
        <v/>
      </c>
      <c r="D17" s="311"/>
      <c r="E17" s="311"/>
      <c r="F17" s="311"/>
      <c r="G17" s="311"/>
      <c r="H17" s="311"/>
      <c r="I17" s="311"/>
      <c r="J17" s="218"/>
      <c r="K17" s="24"/>
      <c r="L17" s="299" t="str">
        <f>IF('1. Vejledning'!L28="","",'1. Vejledning'!L28)</f>
        <v/>
      </c>
      <c r="M17" s="299"/>
      <c r="N17" s="299"/>
      <c r="O17" s="299"/>
      <c r="P17" s="299"/>
      <c r="Q17" s="299"/>
      <c r="R17" s="299"/>
      <c r="S17" s="299"/>
      <c r="T17" s="299"/>
      <c r="U17" s="32"/>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row>
    <row r="18" spans="1:65" ht="15" customHeight="1">
      <c r="A18" s="23" t="s">
        <v>12</v>
      </c>
      <c r="B18" s="25"/>
      <c r="C18" s="311" t="str">
        <f>IF('1. Vejledning'!C29="","",'1. Vejledning'!C29)</f>
        <v/>
      </c>
      <c r="D18" s="311"/>
      <c r="E18" s="311"/>
      <c r="F18" s="311"/>
      <c r="G18" s="311"/>
      <c r="H18" s="311"/>
      <c r="I18" s="311"/>
      <c r="J18" s="218"/>
      <c r="K18" s="24"/>
      <c r="L18" s="299" t="str">
        <f>IF('1. Vejledning'!L29="","",'1. Vejledning'!L29)</f>
        <v/>
      </c>
      <c r="M18" s="299"/>
      <c r="N18" s="299"/>
      <c r="O18" s="299"/>
      <c r="P18" s="299"/>
      <c r="Q18" s="299"/>
      <c r="R18" s="299"/>
      <c r="S18" s="299"/>
      <c r="T18" s="299"/>
      <c r="U18" s="32"/>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row>
    <row r="19" spans="1:65" ht="15" customHeight="1">
      <c r="A19" s="23" t="s">
        <v>3</v>
      </c>
      <c r="B19" s="25"/>
      <c r="C19" s="311" t="str">
        <f>IF('1. Vejledning'!C30="","",'1. Vejledning'!C30)</f>
        <v/>
      </c>
      <c r="D19" s="311"/>
      <c r="E19" s="311"/>
      <c r="F19" s="311"/>
      <c r="G19" s="311"/>
      <c r="H19" s="311"/>
      <c r="I19" s="311"/>
      <c r="J19" s="218"/>
      <c r="K19" s="24"/>
      <c r="L19" s="299" t="str">
        <f>IF('1. Vejledning'!L30="","",'1. Vejledning'!L30)</f>
        <v/>
      </c>
      <c r="M19" s="299"/>
      <c r="N19" s="299"/>
      <c r="O19" s="299"/>
      <c r="P19" s="299"/>
      <c r="Q19" s="299"/>
      <c r="R19" s="299"/>
      <c r="S19" s="299"/>
      <c r="T19" s="299"/>
      <c r="U19" s="32"/>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row>
    <row r="20" spans="1:65" ht="15" customHeight="1">
      <c r="A20" s="23" t="s">
        <v>11</v>
      </c>
      <c r="B20" s="25"/>
      <c r="C20" s="311" t="str">
        <f>IF('1. Vejledning'!C31="","",'1. Vejledning'!C31)</f>
        <v/>
      </c>
      <c r="D20" s="311"/>
      <c r="E20" s="311"/>
      <c r="F20" s="311"/>
      <c r="G20" s="311"/>
      <c r="H20" s="311"/>
      <c r="I20" s="311"/>
      <c r="J20" s="218"/>
      <c r="K20" s="24"/>
      <c r="L20" s="299" t="str">
        <f>IF('1. Vejledning'!L31="","",'1. Vejledning'!L31)</f>
        <v/>
      </c>
      <c r="M20" s="299"/>
      <c r="N20" s="299"/>
      <c r="O20" s="299"/>
      <c r="P20" s="299"/>
      <c r="Q20" s="299"/>
      <c r="R20" s="299"/>
      <c r="S20" s="299"/>
      <c r="T20" s="299"/>
      <c r="U20" s="32"/>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row>
    <row r="21" spans="1:65" ht="15" customHeight="1">
      <c r="A21" s="23" t="s">
        <v>9</v>
      </c>
      <c r="B21" s="25"/>
      <c r="C21" s="311" t="str">
        <f>IF('1. Vejledning'!C32="","",'1. Vejledning'!C32)</f>
        <v/>
      </c>
      <c r="D21" s="311"/>
      <c r="E21" s="311"/>
      <c r="F21" s="311"/>
      <c r="G21" s="311"/>
      <c r="H21" s="311"/>
      <c r="I21" s="311"/>
      <c r="J21" s="218"/>
      <c r="K21" s="24"/>
      <c r="L21" s="299" t="str">
        <f>IF('1. Vejledning'!L32="","",'1. Vejledning'!L32)</f>
        <v/>
      </c>
      <c r="M21" s="299"/>
      <c r="N21" s="299"/>
      <c r="O21" s="299"/>
      <c r="P21" s="299"/>
      <c r="Q21" s="299"/>
      <c r="R21" s="299"/>
      <c r="S21" s="299"/>
      <c r="T21" s="299"/>
      <c r="U21" s="32"/>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row>
    <row r="22" spans="1:65" ht="15" customHeight="1">
      <c r="A22" s="39" t="s">
        <v>65</v>
      </c>
      <c r="B22" s="25"/>
      <c r="C22" s="311" t="str">
        <f>IF('1. Vejledning'!C33="","",'1. Vejledning'!C33)</f>
        <v/>
      </c>
      <c r="D22" s="311"/>
      <c r="E22" s="311"/>
      <c r="F22" s="311"/>
      <c r="G22" s="311"/>
      <c r="H22" s="311"/>
      <c r="I22" s="311"/>
      <c r="J22" s="218"/>
      <c r="K22" s="24"/>
      <c r="L22" s="300" t="str">
        <f>IF('1. Vejledning'!L33="","",'1. Vejledning'!L33)</f>
        <v>Fakturering:</v>
      </c>
      <c r="M22" s="300"/>
      <c r="N22" s="300"/>
      <c r="O22" s="300"/>
      <c r="P22" s="300"/>
      <c r="Q22" s="300"/>
      <c r="R22" s="300"/>
      <c r="S22" s="300"/>
      <c r="T22" s="300"/>
      <c r="U22" s="32"/>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row>
    <row r="23" spans="1:65" ht="15" customHeight="1">
      <c r="A23" s="39" t="s">
        <v>66</v>
      </c>
      <c r="B23" s="25"/>
      <c r="C23" s="311" t="str">
        <f>IF('1. Vejledning'!C34="","",'1. Vejledning'!C34)</f>
        <v/>
      </c>
      <c r="D23" s="311"/>
      <c r="E23" s="311"/>
      <c r="F23" s="311"/>
      <c r="G23" s="311"/>
      <c r="H23" s="311"/>
      <c r="I23" s="311"/>
      <c r="J23" s="218"/>
      <c r="K23" s="24"/>
      <c r="L23" s="299" t="str">
        <f>IF('1. Vejledning'!L34="","",'1. Vejledning'!L34)</f>
        <v>Ugentlig samlefaktura (J)</v>
      </c>
      <c r="M23" s="299"/>
      <c r="N23" s="299"/>
      <c r="O23" s="299"/>
      <c r="P23" s="299"/>
      <c r="Q23" s="299"/>
      <c r="R23" s="299"/>
      <c r="S23" s="299"/>
      <c r="T23" s="299"/>
      <c r="U23" s="32"/>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row>
    <row r="24" spans="1:65" ht="8.25" customHeight="1">
      <c r="A24" s="40"/>
      <c r="B24" s="200"/>
      <c r="C24" s="200"/>
      <c r="D24" s="200"/>
      <c r="E24" s="200"/>
      <c r="F24" s="200"/>
      <c r="G24" s="200"/>
      <c r="H24" s="200"/>
      <c r="I24" s="200"/>
      <c r="J24" s="200"/>
      <c r="K24" s="200"/>
      <c r="L24" s="200"/>
      <c r="M24" s="200"/>
      <c r="N24" s="200"/>
      <c r="O24" s="200"/>
      <c r="P24" s="200"/>
      <c r="Q24" s="200"/>
      <c r="R24" s="200"/>
      <c r="S24" s="200"/>
      <c r="T24" s="200"/>
      <c r="U24" s="201"/>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row>
    <row r="25" spans="1:65" ht="12" customHeight="1">
      <c r="A25" s="241" t="s">
        <v>4</v>
      </c>
      <c r="B25" s="242"/>
      <c r="C25" s="242"/>
      <c r="D25" s="242"/>
      <c r="E25" s="242"/>
      <c r="F25" s="242"/>
      <c r="G25" s="242"/>
      <c r="H25" s="242"/>
      <c r="I25" s="242"/>
      <c r="J25" s="242"/>
      <c r="K25" s="242"/>
      <c r="L25" s="242"/>
      <c r="M25" s="242"/>
      <c r="N25" s="242"/>
      <c r="O25" s="242"/>
      <c r="P25" s="242"/>
      <c r="Q25" s="242"/>
      <c r="R25" s="242"/>
      <c r="S25" s="242"/>
      <c r="T25" s="242"/>
      <c r="U25" s="243"/>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row>
    <row r="26" spans="1:65" ht="12.75" customHeight="1">
      <c r="A26" s="393"/>
      <c r="B26" s="394"/>
      <c r="C26" s="394"/>
      <c r="D26" s="394"/>
      <c r="E26" s="394"/>
      <c r="F26" s="394"/>
      <c r="G26" s="394"/>
      <c r="H26" s="394"/>
      <c r="I26" s="394"/>
      <c r="J26" s="394"/>
      <c r="K26" s="394"/>
      <c r="L26" s="394"/>
      <c r="M26" s="394"/>
      <c r="N26" s="394"/>
      <c r="O26" s="394"/>
      <c r="P26" s="394"/>
      <c r="Q26" s="394"/>
      <c r="R26" s="394"/>
      <c r="S26" s="394"/>
      <c r="T26" s="394"/>
      <c r="U26" s="39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row>
    <row r="27" spans="1:65" ht="12.75" customHeight="1">
      <c r="A27" s="393"/>
      <c r="B27" s="394"/>
      <c r="C27" s="394"/>
      <c r="D27" s="394"/>
      <c r="E27" s="394"/>
      <c r="F27" s="394"/>
      <c r="G27" s="394"/>
      <c r="H27" s="394"/>
      <c r="I27" s="394"/>
      <c r="J27" s="394"/>
      <c r="K27" s="394"/>
      <c r="L27" s="394"/>
      <c r="M27" s="394"/>
      <c r="N27" s="394"/>
      <c r="O27" s="394"/>
      <c r="P27" s="394"/>
      <c r="Q27" s="394"/>
      <c r="R27" s="394"/>
      <c r="S27" s="394"/>
      <c r="T27" s="394"/>
      <c r="U27" s="39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row>
    <row r="28" spans="1:65" ht="12.75" customHeight="1">
      <c r="A28" s="393"/>
      <c r="B28" s="394"/>
      <c r="C28" s="394"/>
      <c r="D28" s="394"/>
      <c r="E28" s="394"/>
      <c r="F28" s="394"/>
      <c r="G28" s="394"/>
      <c r="H28" s="394"/>
      <c r="I28" s="394"/>
      <c r="J28" s="394"/>
      <c r="K28" s="394"/>
      <c r="L28" s="394"/>
      <c r="M28" s="394"/>
      <c r="N28" s="394"/>
      <c r="O28" s="394"/>
      <c r="P28" s="394"/>
      <c r="Q28" s="394"/>
      <c r="R28" s="394"/>
      <c r="S28" s="394"/>
      <c r="T28" s="394"/>
      <c r="U28" s="39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row>
    <row r="29" spans="1:65" ht="9.1999999999999993" customHeight="1">
      <c r="A29" s="393"/>
      <c r="B29" s="394"/>
      <c r="C29" s="394"/>
      <c r="D29" s="394"/>
      <c r="E29" s="394"/>
      <c r="F29" s="394"/>
      <c r="G29" s="394"/>
      <c r="H29" s="394"/>
      <c r="I29" s="394"/>
      <c r="J29" s="394"/>
      <c r="K29" s="394"/>
      <c r="L29" s="394"/>
      <c r="M29" s="394"/>
      <c r="N29" s="394"/>
      <c r="O29" s="394"/>
      <c r="P29" s="394"/>
      <c r="Q29" s="394"/>
      <c r="R29" s="394"/>
      <c r="S29" s="394"/>
      <c r="T29" s="394"/>
      <c r="U29" s="39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row>
    <row r="30" spans="1:65" ht="9.1999999999999993" customHeight="1">
      <c r="A30" s="393"/>
      <c r="B30" s="394"/>
      <c r="C30" s="394"/>
      <c r="D30" s="394"/>
      <c r="E30" s="394"/>
      <c r="F30" s="394"/>
      <c r="G30" s="394"/>
      <c r="H30" s="394"/>
      <c r="I30" s="394"/>
      <c r="J30" s="394"/>
      <c r="K30" s="394"/>
      <c r="L30" s="394"/>
      <c r="M30" s="394"/>
      <c r="N30" s="394"/>
      <c r="O30" s="394"/>
      <c r="P30" s="394"/>
      <c r="Q30" s="394"/>
      <c r="R30" s="394"/>
      <c r="S30" s="394"/>
      <c r="T30" s="394"/>
      <c r="U30" s="39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row>
    <row r="31" spans="1:65" ht="9.1999999999999993" customHeight="1">
      <c r="A31" s="551"/>
      <c r="B31" s="552"/>
      <c r="C31" s="552"/>
      <c r="D31" s="552"/>
      <c r="E31" s="552"/>
      <c r="F31" s="552"/>
      <c r="G31" s="552"/>
      <c r="H31" s="552"/>
      <c r="I31" s="552"/>
      <c r="J31" s="552"/>
      <c r="K31" s="552"/>
      <c r="L31" s="552"/>
      <c r="M31" s="552"/>
      <c r="N31" s="552"/>
      <c r="O31" s="552"/>
      <c r="P31" s="552"/>
      <c r="Q31" s="552"/>
      <c r="R31" s="552"/>
      <c r="S31" s="552"/>
      <c r="T31" s="552"/>
      <c r="U31" s="553"/>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row>
    <row r="32" spans="1:65" ht="12.6" customHeight="1">
      <c r="A32" s="312" t="s">
        <v>149</v>
      </c>
      <c r="B32" s="313"/>
      <c r="C32" s="313"/>
      <c r="D32" s="313"/>
      <c r="E32" s="313"/>
      <c r="F32" s="313"/>
      <c r="G32" s="178">
        <f>COUNTA((G45:G54))</f>
        <v>0</v>
      </c>
      <c r="H32" s="178">
        <f t="shared" ref="H32:U32" si="0">COUNTA((H45:H54))</f>
        <v>0</v>
      </c>
      <c r="I32" s="178">
        <f t="shared" si="0"/>
        <v>0</v>
      </c>
      <c r="J32" s="178">
        <f t="shared" si="0"/>
        <v>0</v>
      </c>
      <c r="K32" s="178">
        <f t="shared" si="0"/>
        <v>0</v>
      </c>
      <c r="L32" s="178">
        <f t="shared" si="0"/>
        <v>0</v>
      </c>
      <c r="M32" s="178">
        <f t="shared" si="0"/>
        <v>0</v>
      </c>
      <c r="N32" s="178">
        <f t="shared" si="0"/>
        <v>0</v>
      </c>
      <c r="O32" s="178">
        <f t="shared" si="0"/>
        <v>0</v>
      </c>
      <c r="P32" s="178">
        <f t="shared" si="0"/>
        <v>0</v>
      </c>
      <c r="Q32" s="178">
        <f t="shared" si="0"/>
        <v>0</v>
      </c>
      <c r="R32" s="178">
        <f t="shared" si="0"/>
        <v>0</v>
      </c>
      <c r="S32" s="178">
        <f>COUNTA((S45:S54))</f>
        <v>0</v>
      </c>
      <c r="T32" s="178">
        <f t="shared" si="0"/>
        <v>0</v>
      </c>
      <c r="U32" s="178">
        <f t="shared" si="0"/>
        <v>0</v>
      </c>
      <c r="V32" s="178">
        <f>COUNTA((V45:V54,V77:V105,V128:V156,V179:V207,V230:V258))</f>
        <v>0</v>
      </c>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row>
    <row r="33" spans="1:65" ht="12.75" customHeight="1">
      <c r="A33" s="538"/>
      <c r="B33" s="539"/>
      <c r="C33" s="539"/>
      <c r="D33" s="540"/>
      <c r="E33" s="358" t="s">
        <v>6</v>
      </c>
      <c r="F33" s="359"/>
      <c r="G33" s="510" t="s">
        <v>147</v>
      </c>
      <c r="H33" s="510" t="s">
        <v>148</v>
      </c>
      <c r="I33" s="513" t="s">
        <v>7</v>
      </c>
      <c r="J33" s="544"/>
      <c r="K33" s="544"/>
      <c r="L33" s="544"/>
      <c r="M33" s="544"/>
      <c r="N33" s="544"/>
      <c r="O33" s="544"/>
      <c r="P33" s="544"/>
      <c r="Q33" s="544"/>
      <c r="R33" s="544"/>
      <c r="S33" s="544"/>
      <c r="T33" s="544"/>
      <c r="U33" s="514"/>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row>
    <row r="34" spans="1:65" ht="15.75" customHeight="1">
      <c r="A34" s="541"/>
      <c r="B34" s="542"/>
      <c r="C34" s="542"/>
      <c r="D34" s="543"/>
      <c r="E34" s="346"/>
      <c r="F34" s="347"/>
      <c r="G34" s="511"/>
      <c r="H34" s="511"/>
      <c r="I34" s="548"/>
      <c r="J34" s="548"/>
      <c r="K34" s="548"/>
      <c r="L34" s="548"/>
      <c r="M34" s="548"/>
      <c r="N34" s="548"/>
      <c r="O34" s="548"/>
      <c r="P34" s="548"/>
      <c r="Q34" s="548"/>
      <c r="R34" s="548"/>
      <c r="S34" s="548"/>
      <c r="T34" s="548"/>
      <c r="U34" s="548"/>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row>
    <row r="35" spans="1:65" ht="12.75" customHeight="1">
      <c r="A35" s="541"/>
      <c r="B35" s="542"/>
      <c r="C35" s="542"/>
      <c r="D35" s="543"/>
      <c r="E35" s="346"/>
      <c r="F35" s="347"/>
      <c r="G35" s="511"/>
      <c r="H35" s="511"/>
      <c r="I35" s="549"/>
      <c r="J35" s="549"/>
      <c r="K35" s="549"/>
      <c r="L35" s="549"/>
      <c r="M35" s="549"/>
      <c r="N35" s="549"/>
      <c r="O35" s="549"/>
      <c r="P35" s="549"/>
      <c r="Q35" s="549"/>
      <c r="R35" s="549"/>
      <c r="S35" s="549"/>
      <c r="T35" s="549"/>
      <c r="U35" s="549"/>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row>
    <row r="36" spans="1:65" ht="12.75" customHeight="1">
      <c r="A36" s="541"/>
      <c r="B36" s="542"/>
      <c r="C36" s="542"/>
      <c r="D36" s="543"/>
      <c r="E36" s="346"/>
      <c r="F36" s="347"/>
      <c r="G36" s="511"/>
      <c r="H36" s="511"/>
      <c r="I36" s="549"/>
      <c r="J36" s="549"/>
      <c r="K36" s="549"/>
      <c r="L36" s="549"/>
      <c r="M36" s="549"/>
      <c r="N36" s="549"/>
      <c r="O36" s="549"/>
      <c r="P36" s="549"/>
      <c r="Q36" s="549"/>
      <c r="R36" s="549"/>
      <c r="S36" s="549"/>
      <c r="T36" s="549"/>
      <c r="U36" s="549"/>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row>
    <row r="37" spans="1:65" ht="12.75" customHeight="1">
      <c r="A37" s="541"/>
      <c r="B37" s="542"/>
      <c r="C37" s="542"/>
      <c r="D37" s="543"/>
      <c r="E37" s="346"/>
      <c r="F37" s="347"/>
      <c r="G37" s="511"/>
      <c r="H37" s="511"/>
      <c r="I37" s="549"/>
      <c r="J37" s="549"/>
      <c r="K37" s="549"/>
      <c r="L37" s="549"/>
      <c r="M37" s="549"/>
      <c r="N37" s="549"/>
      <c r="O37" s="549"/>
      <c r="P37" s="549"/>
      <c r="Q37" s="549"/>
      <c r="R37" s="549"/>
      <c r="S37" s="549"/>
      <c r="T37" s="549"/>
      <c r="U37" s="549"/>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row>
    <row r="38" spans="1:65" ht="12.75" customHeight="1">
      <c r="A38" s="541"/>
      <c r="B38" s="542"/>
      <c r="C38" s="542"/>
      <c r="D38" s="543"/>
      <c r="E38" s="346"/>
      <c r="F38" s="347"/>
      <c r="G38" s="511"/>
      <c r="H38" s="511"/>
      <c r="I38" s="549"/>
      <c r="J38" s="549"/>
      <c r="K38" s="549"/>
      <c r="L38" s="549"/>
      <c r="M38" s="549"/>
      <c r="N38" s="549"/>
      <c r="O38" s="549"/>
      <c r="P38" s="549"/>
      <c r="Q38" s="549"/>
      <c r="R38" s="549"/>
      <c r="S38" s="549"/>
      <c r="T38" s="549"/>
      <c r="U38" s="549"/>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row>
    <row r="39" spans="1:65" ht="12.75" customHeight="1">
      <c r="A39" s="541"/>
      <c r="B39" s="542"/>
      <c r="C39" s="542"/>
      <c r="D39" s="543"/>
      <c r="E39" s="346"/>
      <c r="F39" s="347"/>
      <c r="G39" s="511"/>
      <c r="H39" s="511"/>
      <c r="I39" s="549"/>
      <c r="J39" s="549"/>
      <c r="K39" s="549"/>
      <c r="L39" s="549"/>
      <c r="M39" s="549"/>
      <c r="N39" s="549"/>
      <c r="O39" s="549"/>
      <c r="P39" s="549"/>
      <c r="Q39" s="549"/>
      <c r="R39" s="549"/>
      <c r="S39" s="549"/>
      <c r="T39" s="549"/>
      <c r="U39" s="549"/>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row>
    <row r="40" spans="1:65" ht="12.75" customHeight="1">
      <c r="A40" s="541"/>
      <c r="B40" s="542"/>
      <c r="C40" s="542"/>
      <c r="D40" s="543"/>
      <c r="E40" s="346"/>
      <c r="F40" s="347"/>
      <c r="G40" s="511"/>
      <c r="H40" s="511"/>
      <c r="I40" s="549"/>
      <c r="J40" s="549"/>
      <c r="K40" s="549"/>
      <c r="L40" s="549"/>
      <c r="M40" s="549"/>
      <c r="N40" s="549"/>
      <c r="O40" s="549"/>
      <c r="P40" s="549"/>
      <c r="Q40" s="549"/>
      <c r="R40" s="549"/>
      <c r="S40" s="549"/>
      <c r="T40" s="549"/>
      <c r="U40" s="549"/>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row>
    <row r="41" spans="1:65" ht="15" customHeight="1">
      <c r="A41" s="541"/>
      <c r="B41" s="542"/>
      <c r="C41" s="542"/>
      <c r="D41" s="543"/>
      <c r="E41" s="346"/>
      <c r="F41" s="347"/>
      <c r="G41" s="511"/>
      <c r="H41" s="511"/>
      <c r="I41" s="549"/>
      <c r="J41" s="549"/>
      <c r="K41" s="549"/>
      <c r="L41" s="549"/>
      <c r="M41" s="549"/>
      <c r="N41" s="549"/>
      <c r="O41" s="549"/>
      <c r="P41" s="549"/>
      <c r="Q41" s="549"/>
      <c r="R41" s="549"/>
      <c r="S41" s="549"/>
      <c r="T41" s="549"/>
      <c r="U41" s="549"/>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row>
    <row r="42" spans="1:65" ht="15" customHeight="1">
      <c r="A42" s="541"/>
      <c r="B42" s="542"/>
      <c r="C42" s="542"/>
      <c r="D42" s="543"/>
      <c r="E42" s="346"/>
      <c r="F42" s="347"/>
      <c r="G42" s="511"/>
      <c r="H42" s="511"/>
      <c r="I42" s="549"/>
      <c r="J42" s="549"/>
      <c r="K42" s="549"/>
      <c r="L42" s="549"/>
      <c r="M42" s="549"/>
      <c r="N42" s="549"/>
      <c r="O42" s="549"/>
      <c r="P42" s="549"/>
      <c r="Q42" s="549"/>
      <c r="R42" s="549"/>
      <c r="S42" s="549"/>
      <c r="T42" s="549"/>
      <c r="U42" s="549"/>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row>
    <row r="43" spans="1:65" ht="15" customHeight="1">
      <c r="A43" s="541"/>
      <c r="B43" s="542"/>
      <c r="C43" s="542"/>
      <c r="D43" s="543"/>
      <c r="E43" s="346"/>
      <c r="F43" s="347"/>
      <c r="G43" s="511"/>
      <c r="H43" s="511"/>
      <c r="I43" s="549"/>
      <c r="J43" s="549"/>
      <c r="K43" s="549"/>
      <c r="L43" s="549"/>
      <c r="M43" s="549"/>
      <c r="N43" s="549"/>
      <c r="O43" s="549"/>
      <c r="P43" s="549"/>
      <c r="Q43" s="549"/>
      <c r="R43" s="549"/>
      <c r="S43" s="549"/>
      <c r="T43" s="549"/>
      <c r="U43" s="549"/>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row>
    <row r="44" spans="1:65" ht="15" customHeight="1">
      <c r="A44" s="545" t="s">
        <v>5</v>
      </c>
      <c r="B44" s="546"/>
      <c r="C44" s="546"/>
      <c r="D44" s="547"/>
      <c r="E44" s="348"/>
      <c r="F44" s="349"/>
      <c r="G44" s="479"/>
      <c r="H44" s="479"/>
      <c r="I44" s="550"/>
      <c r="J44" s="550"/>
      <c r="K44" s="550"/>
      <c r="L44" s="550"/>
      <c r="M44" s="550"/>
      <c r="N44" s="550"/>
      <c r="O44" s="550"/>
      <c r="P44" s="550"/>
      <c r="Q44" s="550"/>
      <c r="R44" s="550"/>
      <c r="S44" s="550"/>
      <c r="T44" s="550"/>
      <c r="U44" s="550"/>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row>
    <row r="45" spans="1:65" ht="15.6" customHeight="1">
      <c r="A45" s="297"/>
      <c r="B45" s="445"/>
      <c r="C45" s="445"/>
      <c r="D45" s="298"/>
      <c r="E45" s="296"/>
      <c r="F45" s="295"/>
      <c r="G45" s="123"/>
      <c r="H45" s="123"/>
      <c r="I45" s="123"/>
      <c r="J45" s="123"/>
      <c r="K45" s="123"/>
      <c r="L45" s="123"/>
      <c r="M45" s="123"/>
      <c r="N45" s="123"/>
      <c r="O45" s="123"/>
      <c r="P45" s="123"/>
      <c r="Q45" s="123"/>
      <c r="R45" s="123"/>
      <c r="S45" s="123"/>
      <c r="T45" s="123"/>
      <c r="U45" s="123"/>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row>
    <row r="46" spans="1:65" ht="15.6" customHeight="1">
      <c r="A46" s="297"/>
      <c r="B46" s="445"/>
      <c r="C46" s="445"/>
      <c r="D46" s="298"/>
      <c r="E46" s="296"/>
      <c r="F46" s="295"/>
      <c r="G46" s="123"/>
      <c r="H46" s="123"/>
      <c r="I46" s="123"/>
      <c r="J46" s="123"/>
      <c r="K46" s="123"/>
      <c r="L46" s="123"/>
      <c r="M46" s="123"/>
      <c r="N46" s="123"/>
      <c r="O46" s="123"/>
      <c r="P46" s="123"/>
      <c r="Q46" s="123"/>
      <c r="R46" s="123"/>
      <c r="S46" s="123"/>
      <c r="T46" s="123"/>
      <c r="U46" s="123"/>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row>
    <row r="47" spans="1:65" ht="15.6" customHeight="1">
      <c r="A47" s="297"/>
      <c r="B47" s="445"/>
      <c r="C47" s="445"/>
      <c r="D47" s="298"/>
      <c r="E47" s="296"/>
      <c r="F47" s="295"/>
      <c r="G47" s="123"/>
      <c r="H47" s="71"/>
      <c r="I47" s="123"/>
      <c r="J47" s="123"/>
      <c r="K47" s="123"/>
      <c r="L47" s="123"/>
      <c r="M47" s="123"/>
      <c r="N47" s="123"/>
      <c r="O47" s="123"/>
      <c r="P47" s="123"/>
      <c r="Q47" s="123"/>
      <c r="R47" s="123"/>
      <c r="S47" s="123"/>
      <c r="T47" s="71"/>
      <c r="U47" s="123"/>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row>
    <row r="48" spans="1:65" ht="15.6" customHeight="1">
      <c r="A48" s="297"/>
      <c r="B48" s="445"/>
      <c r="C48" s="445"/>
      <c r="D48" s="298"/>
      <c r="E48" s="296"/>
      <c r="F48" s="295"/>
      <c r="G48" s="123"/>
      <c r="H48" s="123"/>
      <c r="I48" s="123"/>
      <c r="J48" s="123"/>
      <c r="K48" s="123"/>
      <c r="L48" s="123"/>
      <c r="M48" s="71"/>
      <c r="N48" s="123"/>
      <c r="O48" s="123"/>
      <c r="P48" s="123"/>
      <c r="Q48" s="123"/>
      <c r="R48" s="123"/>
      <c r="S48" s="123"/>
      <c r="T48" s="123"/>
      <c r="U48" s="123"/>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row>
    <row r="49" spans="1:65" ht="15.6" customHeight="1">
      <c r="A49" s="297"/>
      <c r="B49" s="445"/>
      <c r="C49" s="445"/>
      <c r="D49" s="298"/>
      <c r="E49" s="296"/>
      <c r="F49" s="295"/>
      <c r="G49" s="123"/>
      <c r="H49" s="123"/>
      <c r="I49" s="123"/>
      <c r="J49" s="123"/>
      <c r="K49" s="123"/>
      <c r="L49" s="123"/>
      <c r="M49" s="123"/>
      <c r="N49" s="123"/>
      <c r="O49" s="123"/>
      <c r="P49" s="123"/>
      <c r="Q49" s="123"/>
      <c r="R49" s="123"/>
      <c r="S49" s="123"/>
      <c r="T49" s="123"/>
      <c r="U49" s="123"/>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row>
    <row r="50" spans="1:65" ht="15.6" customHeight="1">
      <c r="A50" s="297"/>
      <c r="B50" s="445"/>
      <c r="C50" s="445"/>
      <c r="D50" s="298"/>
      <c r="E50" s="296"/>
      <c r="F50" s="295"/>
      <c r="G50" s="123"/>
      <c r="H50" s="123"/>
      <c r="I50" s="123"/>
      <c r="J50" s="123"/>
      <c r="K50" s="123"/>
      <c r="L50" s="123"/>
      <c r="M50" s="123"/>
      <c r="N50" s="123"/>
      <c r="O50" s="123"/>
      <c r="P50" s="123"/>
      <c r="Q50" s="123"/>
      <c r="R50" s="123"/>
      <c r="S50" s="71"/>
      <c r="T50" s="123"/>
      <c r="U50" s="123"/>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row>
    <row r="51" spans="1:65" ht="15.6" customHeight="1">
      <c r="A51" s="297"/>
      <c r="B51" s="445"/>
      <c r="C51" s="445"/>
      <c r="D51" s="298"/>
      <c r="E51" s="296"/>
      <c r="F51" s="295"/>
      <c r="G51" s="123"/>
      <c r="H51" s="123"/>
      <c r="I51" s="123"/>
      <c r="J51" s="123"/>
      <c r="K51" s="123"/>
      <c r="L51" s="123"/>
      <c r="M51" s="123"/>
      <c r="N51" s="123"/>
      <c r="O51" s="123"/>
      <c r="P51" s="123"/>
      <c r="Q51" s="123"/>
      <c r="R51" s="123"/>
      <c r="S51" s="123"/>
      <c r="T51" s="123"/>
      <c r="U51" s="123"/>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row>
    <row r="52" spans="1:65" ht="15.6" customHeight="1">
      <c r="A52" s="297"/>
      <c r="B52" s="445"/>
      <c r="C52" s="445"/>
      <c r="D52" s="298"/>
      <c r="E52" s="296"/>
      <c r="F52" s="295"/>
      <c r="G52" s="123"/>
      <c r="H52" s="123"/>
      <c r="I52" s="123"/>
      <c r="J52" s="123"/>
      <c r="K52" s="123"/>
      <c r="L52" s="123"/>
      <c r="M52" s="123"/>
      <c r="N52" s="123"/>
      <c r="O52" s="123"/>
      <c r="P52" s="123"/>
      <c r="Q52" s="123"/>
      <c r="R52" s="123"/>
      <c r="S52" s="123"/>
      <c r="T52" s="123"/>
      <c r="U52" s="123"/>
      <c r="AJ52" s="55" t="s">
        <v>43</v>
      </c>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row>
    <row r="53" spans="1:65" ht="15.6" customHeight="1">
      <c r="A53" s="297"/>
      <c r="B53" s="445"/>
      <c r="C53" s="445"/>
      <c r="D53" s="298"/>
      <c r="E53" s="296"/>
      <c r="F53" s="295"/>
      <c r="G53" s="123"/>
      <c r="H53" s="123"/>
      <c r="I53" s="123"/>
      <c r="J53" s="123"/>
      <c r="K53" s="123"/>
      <c r="L53" s="123"/>
      <c r="M53" s="123"/>
      <c r="N53" s="123"/>
      <c r="O53" s="123"/>
      <c r="P53" s="123"/>
      <c r="Q53" s="123"/>
      <c r="R53" s="123"/>
      <c r="S53" s="123"/>
      <c r="T53" s="123"/>
      <c r="U53" s="123"/>
      <c r="AJ53" s="55" t="s">
        <v>43</v>
      </c>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row>
    <row r="54" spans="1:65" ht="15.6" customHeight="1">
      <c r="A54" s="297"/>
      <c r="B54" s="445"/>
      <c r="C54" s="445"/>
      <c r="D54" s="298"/>
      <c r="E54" s="296"/>
      <c r="F54" s="295"/>
      <c r="G54" s="123"/>
      <c r="H54" s="123"/>
      <c r="I54" s="123"/>
      <c r="J54" s="123"/>
      <c r="K54" s="123"/>
      <c r="L54" s="123"/>
      <c r="M54" s="123"/>
      <c r="N54" s="123"/>
      <c r="O54" s="123"/>
      <c r="P54" s="123"/>
      <c r="Q54" s="123"/>
      <c r="R54" s="123"/>
      <c r="S54" s="123"/>
      <c r="T54" s="123"/>
      <c r="U54" s="123"/>
      <c r="AJ54" s="55" t="s">
        <v>43</v>
      </c>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row>
  </sheetData>
  <sheetProtection algorithmName="SHA-512" hashValue="SjK7we66KT/31cEoyQTOEGZ8WRadvx/AAUUZxqBeQhd7+wfQ1MDwtVX6TYnnSHL3saHF1tzIGyEp8Vn7DBYnmA==" saltValue="V0ZO8LDhGjjhfOZlyPdP6Q==" spinCount="100000" sheet="1" objects="1" scenarios="1"/>
  <mergeCells count="69">
    <mergeCell ref="A32:F32"/>
    <mergeCell ref="R34:R44"/>
    <mergeCell ref="C16:I16"/>
    <mergeCell ref="L16:T16"/>
    <mergeCell ref="C19:I19"/>
    <mergeCell ref="L19:T19"/>
    <mergeCell ref="C20:I20"/>
    <mergeCell ref="L20:T20"/>
    <mergeCell ref="C21:I21"/>
    <mergeCell ref="L21:T21"/>
    <mergeCell ref="C22:I22"/>
    <mergeCell ref="L22:T22"/>
    <mergeCell ref="C23:I23"/>
    <mergeCell ref="L23:T23"/>
    <mergeCell ref="A33:D43"/>
    <mergeCell ref="C17:I17"/>
    <mergeCell ref="L17:T17"/>
    <mergeCell ref="C18:I18"/>
    <mergeCell ref="L18:T18"/>
    <mergeCell ref="A26:U31"/>
    <mergeCell ref="A1:U2"/>
    <mergeCell ref="B4:E4"/>
    <mergeCell ref="Q4:T4"/>
    <mergeCell ref="B5:E5"/>
    <mergeCell ref="F5:J5"/>
    <mergeCell ref="K5:T5"/>
    <mergeCell ref="B6:T6"/>
    <mergeCell ref="C8:G9"/>
    <mergeCell ref="L8:O9"/>
    <mergeCell ref="R9:T9"/>
    <mergeCell ref="C10:G11"/>
    <mergeCell ref="C12:G13"/>
    <mergeCell ref="E33:F44"/>
    <mergeCell ref="G33:G44"/>
    <mergeCell ref="H33:H44"/>
    <mergeCell ref="S34:S44"/>
    <mergeCell ref="A44:D44"/>
    <mergeCell ref="T34:T44"/>
    <mergeCell ref="U34:U44"/>
    <mergeCell ref="I33:U33"/>
    <mergeCell ref="I34:I44"/>
    <mergeCell ref="J34:J44"/>
    <mergeCell ref="K34:K44"/>
    <mergeCell ref="L34:L44"/>
    <mergeCell ref="M34:M44"/>
    <mergeCell ref="N34:N44"/>
    <mergeCell ref="O34:O44"/>
    <mergeCell ref="P34:P44"/>
    <mergeCell ref="Q34:Q44"/>
    <mergeCell ref="A45:D45"/>
    <mergeCell ref="E45:F45"/>
    <mergeCell ref="A46:D46"/>
    <mergeCell ref="E46:F46"/>
    <mergeCell ref="A47:D47"/>
    <mergeCell ref="E47:F47"/>
    <mergeCell ref="A54:D54"/>
    <mergeCell ref="E54:F54"/>
    <mergeCell ref="A51:D51"/>
    <mergeCell ref="E51:F51"/>
    <mergeCell ref="A52:D52"/>
    <mergeCell ref="E52:F52"/>
    <mergeCell ref="A53:D53"/>
    <mergeCell ref="E53:F53"/>
    <mergeCell ref="A48:D48"/>
    <mergeCell ref="E48:F48"/>
    <mergeCell ref="A49:D49"/>
    <mergeCell ref="E49:F49"/>
    <mergeCell ref="A50:D50"/>
    <mergeCell ref="E50:F50"/>
  </mergeCells>
  <printOptions horizontalCentered="1" verticalCentered="1"/>
  <pageMargins left="0.39370078740157483" right="0.39370078740157483" top="0" bottom="0.78740157480314965" header="0" footer="0"/>
  <pageSetup paperSize="9" scale="96" orientation="portrait" r:id="rId1"/>
  <headerFooter scaleWithDoc="0" alignWithMargins="0">
    <oddFooter>&amp;L&amp;9ALS Denmark A/S
www.alsglobal.dk&amp;C&amp;9Bakkegårdsvej 406A
3050 Humlebæk&amp;R&amp;9Tlf.: 49 25 07 70
 info.hmb@alsglobal.com</oddFooter>
  </headerFooter>
  <colBreaks count="1" manualBreakCount="1">
    <brk id="3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A2"/>
  <sheetViews>
    <sheetView workbookViewId="0"/>
  </sheetViews>
  <sheetFormatPr defaultRowHeight="12.75"/>
  <cols>
    <col min="1" max="1" width="18.140625" bestFit="1" customWidth="1"/>
  </cols>
  <sheetData>
    <row r="1" spans="1:1">
      <c r="A1" s="115" t="s">
        <v>151</v>
      </c>
    </row>
    <row r="2" spans="1:1">
      <c r="A2" s="115" t="s">
        <v>152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11</vt:i4>
      </vt:variant>
    </vt:vector>
  </HeadingPairs>
  <TitlesOfParts>
    <vt:vector size="21" baseType="lpstr">
      <vt:lpstr>1. Vejledning</vt:lpstr>
      <vt:lpstr>2. Jord</vt:lpstr>
      <vt:lpstr>3. Vand</vt:lpstr>
      <vt:lpstr>4. Kulrør</vt:lpstr>
      <vt:lpstr>5. ORSA-rør</vt:lpstr>
      <vt:lpstr>6. Bygningsmaterialer</vt:lpstr>
      <vt:lpstr>7. Sediment</vt:lpstr>
      <vt:lpstr>8. Prøvetagningstape</vt:lpstr>
      <vt:lpstr>Fakurering</vt:lpstr>
      <vt:lpstr>Klassifikation</vt:lpstr>
      <vt:lpstr>Faktura_ønskes</vt:lpstr>
      <vt:lpstr>Klassifikation</vt:lpstr>
      <vt:lpstr>'1. Vejledning'!Oblast_tisku</vt:lpstr>
      <vt:lpstr>'2. Jord'!Oblast_tisku</vt:lpstr>
      <vt:lpstr>'3. Vand'!Oblast_tisku</vt:lpstr>
      <vt:lpstr>'4. Kulrør'!Oblast_tisku</vt:lpstr>
      <vt:lpstr>'5. ORSA-rør'!Oblast_tisku</vt:lpstr>
      <vt:lpstr>'6. Bygningsmaterialer'!Oblast_tisku</vt:lpstr>
      <vt:lpstr>'7. Sediment'!Oblast_tisku</vt:lpstr>
      <vt:lpstr>'8. Prøvetagningstape'!Oblast_tisku</vt:lpstr>
      <vt:lpstr>Vejledning</vt:lpstr>
    </vt:vector>
  </TitlesOfParts>
  <Company>Milana 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Hilmir Thor Omarsson</dc:creator>
  <cp:lastModifiedBy>Adéla Justová</cp:lastModifiedBy>
  <cp:lastPrinted>2018-02-22T20:32:04Z</cp:lastPrinted>
  <dcterms:created xsi:type="dcterms:W3CDTF">2009-02-17T12:32:03Z</dcterms:created>
  <dcterms:modified xsi:type="dcterms:W3CDTF">2018-03-01T15:42:17Z</dcterms:modified>
</cp:coreProperties>
</file>